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公示表" sheetId="6" r:id="rId1"/>
  </sheets>
  <definedNames>
    <definedName name="_xlnm.Print_Area" localSheetId="0">公示表!$A$1:$M$12</definedName>
    <definedName name="_xlnm._FilterDatabase" localSheetId="0" hidden="1">公示表!$A$1:$M$12</definedName>
  </definedNames>
  <calcPr calcId="144525"/>
</workbook>
</file>

<file path=xl/sharedStrings.xml><?xml version="1.0" encoding="utf-8"?>
<sst xmlns="http://schemas.openxmlformats.org/spreadsheetml/2006/main" count="78" uniqueCount="51">
  <si>
    <t xml:space="preserve">六盘水市拟于2025年6月提前退休人员审批公示表（第10期）—地方企业及灵活就业人员。
</t>
  </si>
  <si>
    <r>
      <t xml:space="preserve">    经审核，以下人员符合国发〔1978〕104号文件规定的退休条件，现将其基本情况予以公示。</t>
    </r>
    <r>
      <rPr>
        <sz val="10"/>
        <rFont val="仿宋_GB2312"/>
        <charset val="134"/>
      </rPr>
      <t>公示期为5个工作日(2025年7月3日至2025年7月9日)，公示期内发现与实际情况不符合的，可向六盘水市人力资源和社会保障局进行举报。经核实后，确有弄虚作假行为的，不予办理退休手续，并追究有关人员的责任。如核查后未发现违反国家有关规定和公示无异议，按有关程序给予办理退休审批手续。</t>
    </r>
  </si>
  <si>
    <t>六盘水市人力资源和社会保障局养老失业保险科，受理举报电话：0858-8269512</t>
  </si>
  <si>
    <t>序号</t>
  </si>
  <si>
    <t>姓名</t>
  </si>
  <si>
    <t>性别</t>
  </si>
  <si>
    <t>单位名称</t>
  </si>
  <si>
    <t>退休类别</t>
  </si>
  <si>
    <t>特殊工种名称</t>
  </si>
  <si>
    <t>从事特殊年限；病退（退职）依据</t>
  </si>
  <si>
    <t>档案最先记载出生时间</t>
  </si>
  <si>
    <t>参加工作时间</t>
  </si>
  <si>
    <t>退休时所在岗位</t>
  </si>
  <si>
    <t>是否享受独生子女待遇</t>
  </si>
  <si>
    <t>初审单位</t>
  </si>
  <si>
    <t>复审审核意见</t>
  </si>
  <si>
    <t>徐勇</t>
  </si>
  <si>
    <t>男</t>
  </si>
  <si>
    <t>钟山区灵活就业人员</t>
  </si>
  <si>
    <t>起重加工（人力起重工）</t>
  </si>
  <si>
    <t>炉前工
热风炉工</t>
  </si>
  <si>
    <t>1991.10—2003.12</t>
  </si>
  <si>
    <t>灵活就业人员</t>
  </si>
  <si>
    <t>是</t>
  </si>
  <si>
    <t>钟山区社会保险事业局</t>
  </si>
  <si>
    <t>退休资格初审通过</t>
  </si>
  <si>
    <t>代立辉</t>
  </si>
  <si>
    <t>热处理</t>
  </si>
  <si>
    <t>井下</t>
  </si>
  <si>
    <t>1992.11—2002.04</t>
  </si>
  <si>
    <t>郭忠贵</t>
  </si>
  <si>
    <t>1991.04—1995.11
1997.01—2005.07</t>
  </si>
  <si>
    <t>否</t>
  </si>
  <si>
    <t>张长周</t>
  </si>
  <si>
    <t>贵州发耳煤业有限公司</t>
  </si>
  <si>
    <t>特退</t>
  </si>
  <si>
    <t>掘进、井下皮带司机</t>
  </si>
  <si>
    <t>2011.01-2011.09
2013.01-2013.09
2014.03-2015.12
2018.01-2023.11</t>
  </si>
  <si>
    <t>普通工人</t>
  </si>
  <si>
    <t>水城区社会保险事业局</t>
  </si>
  <si>
    <t>陈明韬</t>
  </si>
  <si>
    <t>井下高温</t>
  </si>
  <si>
    <t>1992.10-2002.12</t>
  </si>
  <si>
    <t>1970.03.</t>
  </si>
  <si>
    <t>1992.10.</t>
  </si>
  <si>
    <t>盘州市社会保险事业局</t>
  </si>
  <si>
    <t>蔡圣宁</t>
  </si>
  <si>
    <t>六盘水市灵活就业人员虚拟单位（原水矿集团公司）</t>
  </si>
  <si>
    <t>井下机电维修</t>
  </si>
  <si>
    <t>1990.01-1991.12-1994.01-1995.06-1997.01-2005.12</t>
  </si>
  <si>
    <t>六盘水市社保局</t>
  </si>
</sst>
</file>

<file path=xl/styles.xml><?xml version="1.0" encoding="utf-8"?>
<styleSheet xmlns="http://schemas.openxmlformats.org/spreadsheetml/2006/main">
  <numFmts count="6">
    <numFmt numFmtId="176" formatCode="yyyy&quot;年&quot;m&quot;月&quot;;@"/>
    <numFmt numFmtId="177" formatCode="_-&quot;￥&quot;* #,##0.00_-;\-&quot;￥&quot;* #,##0.00_-;_-&quot;￥&quot;* &quot;-&quot;??_-;_-@_-"/>
    <numFmt numFmtId="178" formatCode="_-* #,##0.00_-;\-* #,##0.00_-;_-* &quot;-&quot;??_-;_-@_-"/>
    <numFmt numFmtId="179" formatCode="[$-F800]dddd\,\ mmmm\ dd\,\ yyyy"/>
    <numFmt numFmtId="180" formatCode="_-* #,##0_-;\-* #,##0_-;_-* &quot;-&quot;_-;_-@_-"/>
    <numFmt numFmtId="181" formatCode="_-&quot;￥&quot;* #,##0_-;\-&quot;￥&quot;* #,##0_-;_-&quot;￥&quot;* &quot;-&quot;_-;_-@_-"/>
  </numFmts>
  <fonts count="26">
    <font>
      <sz val="12"/>
      <name val="宋体"/>
      <charset val="134"/>
    </font>
    <font>
      <sz val="18"/>
      <name val="方正小标宋简体"/>
      <charset val="134"/>
    </font>
    <font>
      <sz val="9"/>
      <name val="仿宋_GB2312"/>
      <charset val="134"/>
    </font>
    <font>
      <sz val="10"/>
      <name val="仿宋_GB2312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19"/>
      <name val="宋体"/>
      <charset val="134"/>
    </font>
    <font>
      <b/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8"/>
      <color indexed="62"/>
      <name val="宋体"/>
      <charset val="134"/>
    </font>
    <font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sz val="11"/>
      <color indexed="16"/>
      <name val="宋体"/>
      <charset val="134"/>
    </font>
    <font>
      <b/>
      <sz val="13"/>
      <color indexed="62"/>
      <name val="宋体"/>
      <charset val="134"/>
    </font>
    <font>
      <b/>
      <sz val="11"/>
      <color indexed="53"/>
      <name val="宋体"/>
      <charset val="134"/>
    </font>
    <font>
      <b/>
      <sz val="15"/>
      <color indexed="6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54"/>
      </bottom>
      <diagonal/>
    </border>
  </borders>
  <cellStyleXfs count="58">
    <xf numFmtId="0" fontId="0" fillId="0" borderId="0">
      <alignment vertical="center"/>
    </xf>
    <xf numFmtId="179" fontId="0" fillId="0" borderId="0">
      <alignment vertical="center"/>
    </xf>
    <xf numFmtId="0" fontId="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10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1" fillId="15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5" fillId="10" borderId="6" applyNumberFormat="0" applyAlignment="0" applyProtection="0">
      <alignment vertical="center"/>
    </xf>
    <xf numFmtId="0" fontId="17" fillId="15" borderId="8" applyNumberFormat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0" fillId="0" borderId="0"/>
    <xf numFmtId="0" fontId="13" fillId="0" borderId="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8" fillId="8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42" applyFont="1" applyFill="1" applyBorder="1" applyAlignment="1">
      <alignment horizontal="center" vertical="center" wrapText="1"/>
    </xf>
    <xf numFmtId="0" fontId="4" fillId="0" borderId="1" xfId="42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42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42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42" applyFont="1" applyFill="1" applyBorder="1" applyAlignment="1" applyProtection="1">
      <alignment horizontal="center" vertical="center" wrapText="1"/>
      <protection locked="0"/>
    </xf>
    <xf numFmtId="0" fontId="4" fillId="0" borderId="1" xfId="42" applyNumberFormat="1" applyFont="1" applyFill="1" applyBorder="1" applyAlignment="1">
      <alignment horizontal="center" vertical="center" wrapText="1"/>
    </xf>
    <xf numFmtId="176" fontId="4" fillId="0" borderId="1" xfId="42" applyNumberFormat="1" applyFont="1" applyFill="1" applyBorder="1" applyAlignment="1">
      <alignment horizontal="center" vertical="center" wrapText="1"/>
    </xf>
    <xf numFmtId="0" fontId="4" fillId="0" borderId="1" xfId="42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176" fontId="4" fillId="0" borderId="2" xfId="42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54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</cellXfs>
  <cellStyles count="58">
    <cellStyle name="常规" xfId="0" builtinId="0"/>
    <cellStyle name="常规 2 2 2" xfId="1"/>
    <cellStyle name="常规 3 14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常规 3 3" xfId="10"/>
    <cellStyle name="标题 3" xfId="11" builtinId="18"/>
    <cellStyle name="解释性文本" xfId="12" builtinId="53"/>
    <cellStyle name="汇总" xfId="13" builtinId="25"/>
    <cellStyle name="百分比" xfId="14" builtinId="5"/>
    <cellStyle name="千位分隔" xfId="15" builtinId="3"/>
    <cellStyle name="常规 3 2" xfId="16"/>
    <cellStyle name="标题 2" xfId="17" builtinId="17"/>
    <cellStyle name="货币[0]" xfId="18" builtinId="7"/>
    <cellStyle name="60% - 强调文字颜色 4" xfId="19" builtinId="44"/>
    <cellStyle name="警告文本" xfId="20" builtinId="11"/>
    <cellStyle name="20% - 强调文字颜色 2" xfId="21" builtinId="34"/>
    <cellStyle name="60% - 强调文字颜色 5" xfId="22" builtinId="48"/>
    <cellStyle name="标题 1" xfId="23" builtinId="16"/>
    <cellStyle name="超链接" xfId="24" builtinId="8"/>
    <cellStyle name="20% - 强调文字颜色 3" xfId="25" builtinId="38"/>
    <cellStyle name="货币" xfId="26" builtinId="4"/>
    <cellStyle name="20% - 强调文字颜色 4" xfId="27" builtinId="42"/>
    <cellStyle name="计算" xfId="28" builtinId="22"/>
    <cellStyle name="已访问的超链接" xfId="29" builtinId="9"/>
    <cellStyle name="千位分隔[0]" xfId="30" builtinId="6"/>
    <cellStyle name="强调文字颜色 4" xfId="31" builtinId="41"/>
    <cellStyle name="40% - 强调文字颜色 3" xfId="32" builtinId="39"/>
    <cellStyle name="常规 2 2" xfId="33"/>
    <cellStyle name="常规 6" xfId="34"/>
    <cellStyle name="60% - 强调文字颜色 6" xfId="35" builtinId="52"/>
    <cellStyle name="输入" xfId="36" builtinId="20"/>
    <cellStyle name="输出" xfId="37" builtinId="21"/>
    <cellStyle name="检查单元格" xfId="38" builtinId="23"/>
    <cellStyle name="常规 7" xfId="39"/>
    <cellStyle name="链接单元格" xfId="40" builtinId="24"/>
    <cellStyle name="60% - 强调文字颜色 1" xfId="41" builtinId="32"/>
    <cellStyle name="常规 3" xfId="42"/>
    <cellStyle name="60% - 强调文字颜色 3" xfId="43" builtinId="40"/>
    <cellStyle name="注释" xfId="44" builtinId="10"/>
    <cellStyle name="标题" xfId="45" builtinId="15"/>
    <cellStyle name="好" xfId="46" builtinId="26"/>
    <cellStyle name="标题 4" xfId="47" builtinId="19"/>
    <cellStyle name="强调文字颜色 1" xfId="48" builtinId="29"/>
    <cellStyle name="适中" xfId="49" builtinId="28"/>
    <cellStyle name="20% - 强调文字颜色 1" xfId="50" builtinId="30"/>
    <cellStyle name="差" xfId="51" builtinId="27"/>
    <cellStyle name="强调文字颜色 2" xfId="52" builtinId="33"/>
    <cellStyle name="40% - 强调文字颜色 1" xfId="53" builtinId="31"/>
    <cellStyle name="常规 2" xfId="54"/>
    <cellStyle name="60% - 强调文字颜色 2" xfId="55" builtinId="36"/>
    <cellStyle name="40% - 强调文字颜色 2" xfId="56" builtinId="35"/>
    <cellStyle name="强调文字颜色 3" xfId="57" builtinId="37"/>
  </cellStyles>
  <dxfs count="9">
    <dxf>
      <fill>
        <patternFill patternType="solid">
          <fgColor indexed="10"/>
          <bgColor indexed="10"/>
        </patternFill>
      </fill>
    </dxf>
    <dxf>
      <fill>
        <patternFill patternType="solid">
          <bgColor rgb="FFFF0000"/>
        </patternFill>
      </fill>
    </dxf>
    <dxf>
      <font>
        <b val="0"/>
        <i val="1"/>
        <strike val="0"/>
        <color theme="1"/>
      </font>
      <fill>
        <patternFill patternType="solid">
          <bgColor theme="7" tint="0.599963377788629"/>
        </patternFill>
      </fill>
    </dxf>
    <dxf>
      <fill>
        <patternFill patternType="solid">
          <bgColor rgb="FFFF33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indexed="10"/>
        </patternFill>
      </fill>
    </dxf>
    <dxf>
      <font>
        <b val="0"/>
        <i val="1"/>
        <color indexed="8"/>
      </font>
      <fill>
        <patternFill patternType="solid">
          <fgColor indexed="10"/>
          <bgColor indexed="43"/>
        </patternFill>
      </fill>
    </dxf>
    <dxf>
      <font>
        <b val="0"/>
        <i val="1"/>
        <color theme="1"/>
      </font>
      <fill>
        <patternFill patternType="solid">
          <bgColor theme="7" tint="0.599963377788629"/>
        </patternFill>
      </fill>
    </dxf>
    <dxf>
      <fill>
        <patternFill patternType="solid">
          <fgColor indexed="10"/>
          <bgColor indexed="51"/>
        </patternFill>
      </fill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5</xdr:row>
      <xdr:rowOff>0</xdr:rowOff>
    </xdr:from>
    <xdr:to>
      <xdr:col>3</xdr:col>
      <xdr:colOff>190500</xdr:colOff>
      <xdr:row>5</xdr:row>
      <xdr:rowOff>143510</xdr:rowOff>
    </xdr:to>
    <xdr:pic>
      <xdr:nvPicPr>
        <xdr:cNvPr id="64730" name="Picture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899160" y="1758315"/>
          <a:ext cx="190500" cy="1435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3"/>
  <sheetViews>
    <sheetView tabSelected="1" view="pageBreakPreview" zoomScaleNormal="90" workbookViewId="0">
      <selection activeCell="A2" sqref="A2:M4"/>
    </sheetView>
  </sheetViews>
  <sheetFormatPr defaultColWidth="9" defaultRowHeight="15.75"/>
  <cols>
    <col min="1" max="1" width="3.25" customWidth="1"/>
    <col min="2" max="2" width="5.75" customWidth="1"/>
    <col min="3" max="3" width="2.8" customWidth="1"/>
    <col min="4" max="4" width="11.8" customWidth="1"/>
    <col min="5" max="5" width="9.125" customWidth="1"/>
    <col min="6" max="6" width="6.1" customWidth="1"/>
    <col min="7" max="7" width="8" customWidth="1"/>
    <col min="8" max="8" width="8.875" customWidth="1"/>
    <col min="9" max="9" width="9.75" customWidth="1"/>
    <col min="10" max="10" width="4.6" customWidth="1"/>
    <col min="11" max="11" width="4.4" customWidth="1"/>
    <col min="12" max="12" width="7.7" customWidth="1"/>
    <col min="13" max="13" width="6.5" customWidth="1"/>
  </cols>
  <sheetData>
    <row r="1" ht="48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27.95" customHeight="1" spans="1:1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ht="31" customHeight="1" spans="1:13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ht="63" customHeight="1" spans="1:13">
      <c r="A6" s="5" t="s">
        <v>3</v>
      </c>
      <c r="B6" s="6" t="s">
        <v>4</v>
      </c>
      <c r="C6" s="6" t="s">
        <v>5</v>
      </c>
      <c r="D6" s="6" t="s">
        <v>6</v>
      </c>
      <c r="E6" s="6" t="s">
        <v>7</v>
      </c>
      <c r="F6" s="12" t="s">
        <v>8</v>
      </c>
      <c r="G6" s="12" t="s">
        <v>9</v>
      </c>
      <c r="H6" s="12" t="s">
        <v>10</v>
      </c>
      <c r="I6" s="12" t="s">
        <v>11</v>
      </c>
      <c r="J6" s="6" t="s">
        <v>12</v>
      </c>
      <c r="K6" s="6" t="s">
        <v>13</v>
      </c>
      <c r="L6" s="6" t="s">
        <v>14</v>
      </c>
      <c r="M6" s="6" t="s">
        <v>15</v>
      </c>
    </row>
    <row r="7" ht="64" customHeight="1" spans="1:13">
      <c r="A7" s="7">
        <v>1</v>
      </c>
      <c r="B7" s="8" t="s">
        <v>16</v>
      </c>
      <c r="C7" s="9" t="s">
        <v>17</v>
      </c>
      <c r="D7" s="10" t="s">
        <v>18</v>
      </c>
      <c r="E7" s="13" t="s">
        <v>19</v>
      </c>
      <c r="F7" s="13" t="s">
        <v>20</v>
      </c>
      <c r="G7" s="9" t="s">
        <v>21</v>
      </c>
      <c r="H7" s="10">
        <v>25659</v>
      </c>
      <c r="I7" s="10">
        <v>32721</v>
      </c>
      <c r="J7" s="9" t="s">
        <v>22</v>
      </c>
      <c r="K7" s="10" t="s">
        <v>23</v>
      </c>
      <c r="L7" s="17" t="s">
        <v>24</v>
      </c>
      <c r="M7" s="20" t="s">
        <v>25</v>
      </c>
    </row>
    <row r="8" ht="51" customHeight="1" spans="1:13">
      <c r="A8" s="7">
        <v>2</v>
      </c>
      <c r="B8" s="8" t="s">
        <v>26</v>
      </c>
      <c r="C8" s="9" t="s">
        <v>17</v>
      </c>
      <c r="D8" s="10" t="s">
        <v>18</v>
      </c>
      <c r="E8" s="14" t="s">
        <v>27</v>
      </c>
      <c r="F8" s="14" t="s">
        <v>28</v>
      </c>
      <c r="G8" s="14" t="s">
        <v>29</v>
      </c>
      <c r="H8" s="15">
        <v>24746</v>
      </c>
      <c r="I8" s="15">
        <v>32021</v>
      </c>
      <c r="J8" s="9" t="s">
        <v>22</v>
      </c>
      <c r="K8" s="10" t="s">
        <v>23</v>
      </c>
      <c r="L8" s="17" t="s">
        <v>24</v>
      </c>
      <c r="M8" s="20" t="s">
        <v>25</v>
      </c>
    </row>
    <row r="9" ht="62" customHeight="1" spans="1:13">
      <c r="A9" s="7">
        <v>3</v>
      </c>
      <c r="B9" s="9" t="s">
        <v>30</v>
      </c>
      <c r="C9" s="9" t="s">
        <v>17</v>
      </c>
      <c r="D9" s="10" t="s">
        <v>18</v>
      </c>
      <c r="E9" s="13" t="s">
        <v>28</v>
      </c>
      <c r="F9" s="13" t="s">
        <v>28</v>
      </c>
      <c r="G9" s="9" t="s">
        <v>31</v>
      </c>
      <c r="H9" s="10">
        <v>25659</v>
      </c>
      <c r="I9" s="10">
        <v>32660</v>
      </c>
      <c r="J9" s="9" t="s">
        <v>22</v>
      </c>
      <c r="K9" s="10" t="s">
        <v>32</v>
      </c>
      <c r="L9" s="17" t="s">
        <v>24</v>
      </c>
      <c r="M9" s="20" t="s">
        <v>25</v>
      </c>
    </row>
    <row r="10" ht="96" customHeight="1" spans="1:13">
      <c r="A10" s="7">
        <v>4</v>
      </c>
      <c r="B10" s="9" t="s">
        <v>33</v>
      </c>
      <c r="C10" s="9" t="s">
        <v>17</v>
      </c>
      <c r="D10" s="9" t="s">
        <v>34</v>
      </c>
      <c r="E10" s="9" t="s">
        <v>35</v>
      </c>
      <c r="F10" s="16" t="s">
        <v>36</v>
      </c>
      <c r="G10" s="9" t="s">
        <v>37</v>
      </c>
      <c r="H10" s="10">
        <v>24777</v>
      </c>
      <c r="I10" s="10">
        <v>39814</v>
      </c>
      <c r="J10" s="9" t="s">
        <v>38</v>
      </c>
      <c r="K10" s="18" t="s">
        <v>32</v>
      </c>
      <c r="L10" s="19" t="s">
        <v>39</v>
      </c>
      <c r="M10" s="20" t="s">
        <v>25</v>
      </c>
    </row>
    <row r="11" ht="56" customHeight="1" spans="1:13">
      <c r="A11" s="7">
        <v>5</v>
      </c>
      <c r="B11" s="11" t="s">
        <v>40</v>
      </c>
      <c r="C11" s="9" t="s">
        <v>17</v>
      </c>
      <c r="D11" s="9" t="s">
        <v>22</v>
      </c>
      <c r="E11" s="17" t="s">
        <v>35</v>
      </c>
      <c r="F11" s="16" t="s">
        <v>41</v>
      </c>
      <c r="G11" s="9" t="s">
        <v>42</v>
      </c>
      <c r="H11" s="10" t="s">
        <v>43</v>
      </c>
      <c r="I11" s="10" t="s">
        <v>44</v>
      </c>
      <c r="J11" s="9" t="s">
        <v>22</v>
      </c>
      <c r="K11" s="10" t="s">
        <v>23</v>
      </c>
      <c r="L11" s="19" t="s">
        <v>45</v>
      </c>
      <c r="M11" s="20" t="s">
        <v>25</v>
      </c>
    </row>
    <row r="12" ht="84" customHeight="1" spans="1:13">
      <c r="A12" s="7">
        <v>6</v>
      </c>
      <c r="B12" s="11" t="s">
        <v>46</v>
      </c>
      <c r="C12" s="9" t="s">
        <v>17</v>
      </c>
      <c r="D12" s="9" t="s">
        <v>47</v>
      </c>
      <c r="E12" s="17" t="s">
        <v>35</v>
      </c>
      <c r="F12" s="16" t="s">
        <v>48</v>
      </c>
      <c r="G12" s="9" t="s">
        <v>49</v>
      </c>
      <c r="H12" s="10">
        <v>25385</v>
      </c>
      <c r="I12" s="10">
        <v>32629</v>
      </c>
      <c r="J12" s="9" t="s">
        <v>22</v>
      </c>
      <c r="K12" s="10" t="s">
        <v>23</v>
      </c>
      <c r="L12" s="19" t="s">
        <v>50</v>
      </c>
      <c r="M12" s="20" t="s">
        <v>25</v>
      </c>
    </row>
    <row r="13" ht="63" customHeight="1"/>
    <row r="14" ht="63" customHeight="1"/>
    <row r="15" ht="63" customHeight="1"/>
    <row r="16" ht="63" customHeight="1"/>
    <row r="17" ht="63" customHeight="1"/>
    <row r="18" ht="63" customHeight="1"/>
    <row r="19" ht="63" customHeight="1"/>
    <row r="20" ht="63" customHeight="1"/>
    <row r="21" ht="63" customHeight="1"/>
    <row r="22" ht="62" customHeight="1"/>
    <row r="23" ht="50" customHeight="1"/>
    <row r="24" ht="51" customHeight="1"/>
    <row r="25" ht="51" customHeight="1"/>
    <row r="26" ht="51" customHeight="1"/>
    <row r="27" ht="68" customHeight="1"/>
    <row r="28" ht="68" customHeight="1"/>
    <row r="29" ht="68" customHeight="1"/>
    <row r="30" ht="68" customHeight="1"/>
    <row r="31" ht="68" customHeight="1"/>
    <row r="32" ht="68" customHeight="1"/>
    <row r="33" ht="68" customHeight="1"/>
    <row r="34" ht="68" customHeight="1"/>
    <row r="35" ht="87" customHeight="1"/>
    <row r="36" ht="68" customHeight="1"/>
    <row r="37" ht="68" customHeight="1"/>
    <row r="38" ht="68" customHeight="1"/>
    <row r="39" ht="68" customHeight="1"/>
    <row r="40" ht="68" customHeight="1"/>
    <row r="41" ht="68" customHeight="1"/>
    <row r="42" ht="68" customHeight="1"/>
    <row r="43" ht="68" customHeight="1"/>
    <row r="44" ht="68" customHeight="1"/>
    <row r="45" ht="68" customHeight="1"/>
    <row r="46" ht="93" customHeight="1"/>
    <row r="47" ht="68" customHeight="1"/>
    <row r="48" ht="68" customHeight="1"/>
    <row r="49" ht="128" customHeight="1"/>
    <row r="50" ht="128" customHeight="1"/>
    <row r="51" ht="128" customHeight="1"/>
    <row r="52" ht="128" customHeight="1"/>
    <row r="53" ht="128" customHeight="1"/>
    <row r="54" ht="128" customHeight="1"/>
    <row r="55" ht="128" customHeight="1"/>
    <row r="56" ht="128" customHeight="1"/>
    <row r="57" ht="128" customHeight="1"/>
    <row r="58" ht="128" customHeight="1"/>
    <row r="59" ht="128" customHeight="1"/>
    <row r="60" ht="128" customHeight="1"/>
    <row r="61" ht="128" customHeight="1"/>
    <row r="62" ht="56" customHeight="1"/>
    <row r="63" ht="67" customHeight="1"/>
    <row r="64" ht="59" customHeight="1"/>
    <row r="65" ht="59" customHeight="1"/>
    <row r="66" ht="59" customHeight="1"/>
    <row r="67" ht="59" customHeight="1"/>
    <row r="68" ht="51" customHeight="1"/>
    <row r="69" ht="66" customHeight="1"/>
    <row r="70" ht="72" customHeight="1"/>
    <row r="71" ht="57" customHeight="1"/>
    <row r="72" ht="79" customHeight="1"/>
    <row r="73" ht="69" customHeight="1"/>
    <row r="74" ht="69" customHeight="1"/>
    <row r="75" ht="69" customHeight="1"/>
    <row r="76" ht="69" customHeight="1"/>
    <row r="77" ht="69" customHeight="1"/>
    <row r="78" ht="69" customHeight="1"/>
    <row r="79" ht="69" customHeight="1"/>
    <row r="80" ht="69" customHeight="1"/>
    <row r="81" ht="51" customHeight="1"/>
    <row r="82" ht="48" customHeight="1"/>
    <row r="83" ht="39" customHeight="1"/>
    <row r="84" ht="55" customHeight="1"/>
    <row r="85" ht="47" customHeight="1"/>
    <row r="86" ht="59" customHeight="1"/>
    <row r="87" ht="48" customHeight="1"/>
    <row r="88" ht="52" customHeight="1"/>
    <row r="89" ht="50" customHeight="1"/>
    <row r="90" ht="50" customHeight="1"/>
    <row r="91" ht="50" customHeight="1"/>
    <row r="92" ht="50" customHeight="1"/>
    <row r="93" ht="50" customHeight="1"/>
    <row r="94" ht="77" customHeight="1"/>
    <row r="95" ht="72" customHeight="1"/>
    <row r="96" ht="75" customHeight="1"/>
    <row r="97" ht="58" customHeight="1"/>
    <row r="98" ht="45" customHeight="1"/>
    <row r="99" ht="45" customHeight="1"/>
    <row r="100" ht="45" customHeight="1"/>
    <row r="101" ht="45" customHeight="1"/>
    <row r="102" ht="64" customHeight="1"/>
    <row r="103" ht="60" customHeight="1"/>
    <row r="104" ht="57" customHeight="1"/>
    <row r="105" ht="60" customHeight="1"/>
    <row r="106" ht="72" customHeight="1"/>
    <row r="107" ht="45" customHeight="1"/>
    <row r="108" ht="45" customHeight="1"/>
    <row r="109" ht="45" customHeight="1"/>
    <row r="110" ht="60" customHeight="1"/>
    <row r="111" ht="35" customHeight="1"/>
    <row r="112" ht="35" customHeight="1"/>
    <row r="113" ht="35" customHeight="1"/>
  </sheetData>
  <mergeCells count="3">
    <mergeCell ref="A1:M1"/>
    <mergeCell ref="A5:M5"/>
    <mergeCell ref="A2:M4"/>
  </mergeCells>
  <conditionalFormatting sqref="D7">
    <cfRule type="expression" dxfId="0" priority="27" stopIfTrue="1">
      <formula>AND(M7&lt;&gt;"退职",LEN(XFC7)&gt;1,DATEDIF(MIN(D7,DATE(MID(XFD7,7,4),MID(XFD7,11,2),1)),L7,"Y")&lt;IF(A7="男",IF(M7="病退",50,55),IF(OR(M7="病退",#REF!="工人",#REF!="普通工人",#REF!="过渡人员"),45,50)))</formula>
    </cfRule>
  </conditionalFormatting>
  <conditionalFormatting sqref="E7">
    <cfRule type="expression" dxfId="1" priority="20">
      <formula>AND(B7="特退",XER7&lt;&gt;"",E7="")</formula>
    </cfRule>
  </conditionalFormatting>
  <conditionalFormatting sqref="F7">
    <cfRule type="expression" dxfId="1" priority="22">
      <formula>AND(C7="特退",XES7&lt;&gt;"",F7="")</formula>
    </cfRule>
  </conditionalFormatting>
  <conditionalFormatting sqref="G7">
    <cfRule type="expression" dxfId="1" priority="18">
      <formula>AND(A7="特退",G7="",XEQ7&lt;&gt;"")</formula>
    </cfRule>
  </conditionalFormatting>
  <conditionalFormatting sqref="H7">
    <cfRule type="expression" dxfId="2" priority="15">
      <formula>DATE(MID(D7,7,4),MID(D7,11,2),1)&gt;H7</formula>
    </cfRule>
    <cfRule type="expression" dxfId="3" priority="14">
      <formula>AND(Q7&lt;&gt;"退职",LEN(C7)&gt;1,DATEDIF(H7,EOMONTH(P7,0),"Y")&lt;IF(E7="男",IF(Q7="病退",50,55),IF(OR(Q7="病退",J7="工人",J7="普通工人",J7="过渡人员"),45,50)))</formula>
    </cfRule>
  </conditionalFormatting>
  <conditionalFormatting sqref="I7">
    <cfRule type="expression" dxfId="4" priority="12">
      <formula>AND(DATEDIF(H7,I7,"Y")&lt;16,C7&lt;&gt;0)</formula>
    </cfRule>
  </conditionalFormatting>
  <conditionalFormatting sqref="K7">
    <cfRule type="expression" dxfId="1" priority="10">
      <formula>AND(XET7&lt;&gt;"",$W7&lt;&gt;"是",$W7&lt;&gt;"否")</formula>
    </cfRule>
  </conditionalFormatting>
  <conditionalFormatting sqref="C8">
    <cfRule type="expression" dxfId="0" priority="24" stopIfTrue="1">
      <formula>IF(MOD(MID(B8,16,2),2),"男","女")&lt;&gt;C8</formula>
    </cfRule>
  </conditionalFormatting>
  <conditionalFormatting sqref="K8">
    <cfRule type="expression" dxfId="1" priority="9">
      <formula>AND(XET8&lt;&gt;"",$W8&lt;&gt;"是",$W8&lt;&gt;"否")</formula>
    </cfRule>
  </conditionalFormatting>
  <conditionalFormatting sqref="E9">
    <cfRule type="expression" dxfId="1" priority="21">
      <formula>AND(B9="特退",XER9&lt;&gt;"",E9="")</formula>
    </cfRule>
  </conditionalFormatting>
  <conditionalFormatting sqref="F9">
    <cfRule type="expression" dxfId="1" priority="23">
      <formula>AND(C9="特退",XES9&lt;&gt;"",F9="")</formula>
    </cfRule>
  </conditionalFormatting>
  <conditionalFormatting sqref="G9">
    <cfRule type="expression" dxfId="1" priority="19">
      <formula>AND(A9="特退",G9="",XEQ9&lt;&gt;"")</formula>
    </cfRule>
  </conditionalFormatting>
  <conditionalFormatting sqref="H9">
    <cfRule type="expression" dxfId="2" priority="17">
      <formula>DATE(MID(D9,7,4),MID(D9,11,2),1)&gt;H9</formula>
    </cfRule>
    <cfRule type="expression" dxfId="3" priority="16">
      <formula>AND(Q9&lt;&gt;"退职",LEN(C9)&gt;1,DATEDIF(H9,EOMONTH(P9,0),"Y")&lt;IF(E9="男",IF(Q9="病退",50,55),IF(OR(Q9="病退",J9="工人",J9="普通工人",J9="过渡人员"),45,50)))</formula>
    </cfRule>
  </conditionalFormatting>
  <conditionalFormatting sqref="I9">
    <cfRule type="expression" dxfId="4" priority="13">
      <formula>AND(DATEDIF(H9,I9,"Y")&lt;16,C9&lt;&gt;0)</formula>
    </cfRule>
  </conditionalFormatting>
  <conditionalFormatting sqref="K9">
    <cfRule type="expression" dxfId="1" priority="11">
      <formula>AND(XET9&lt;&gt;"",$W9&lt;&gt;"是",$W9&lt;&gt;"否")</formula>
    </cfRule>
  </conditionalFormatting>
  <conditionalFormatting sqref="C10">
    <cfRule type="expression" dxfId="1" priority="8">
      <formula>IF(MOD(MID(B10,16,2),2),"男","女")&lt;&gt;C10</formula>
    </cfRule>
  </conditionalFormatting>
  <conditionalFormatting sqref="E10">
    <cfRule type="expression" dxfId="1" priority="7">
      <formula>AND(XEU10&lt;&gt;"",E10&lt;&gt;"特退",E10&lt;&gt;"病退",E10&lt;&gt;"退职")</formula>
    </cfRule>
  </conditionalFormatting>
  <conditionalFormatting sqref="F10">
    <cfRule type="expression" dxfId="1" priority="5">
      <formula>AND(C10="特退",XES10&lt;&gt;"",F10="")</formula>
    </cfRule>
  </conditionalFormatting>
  <conditionalFormatting sqref="G10">
    <cfRule type="expression" dxfId="1" priority="4">
      <formula>AND(A10="特退",G10="",XEQ10&lt;&gt;"")</formula>
    </cfRule>
  </conditionalFormatting>
  <conditionalFormatting sqref="H10">
    <cfRule type="expression" dxfId="2" priority="3">
      <formula>DATE(MID(D10,7,4),MID(D10,11,2),1)&gt;H10</formula>
    </cfRule>
    <cfRule type="expression" dxfId="3" priority="2">
      <formula>AND(Q10&lt;&gt;"退职",LEN(C10)&gt;1,DATEDIF(IF(AND(MONTH(H10)=2,DAY(H10)=29),H10-1,H10),EOMONTH(P10,0),"Y")&lt;IF(E10="男",IF(Q10="病退",50,55),IF(OR(Q10="病退",J10="工人",J10="普通工人",J10="过渡人员"),45,50)))</formula>
    </cfRule>
  </conditionalFormatting>
  <conditionalFormatting sqref="I10">
    <cfRule type="expression" dxfId="4" priority="1">
      <formula>AND(DATEDIF(H10,I10,"Y")&lt;16,C10&lt;&gt;0)</formula>
    </cfRule>
  </conditionalFormatting>
  <conditionalFormatting sqref="K10">
    <cfRule type="expression" dxfId="1" priority="6">
      <formula>AND(XET10&lt;&gt;"",$W10&lt;&gt;"是",$W10&lt;&gt;"否")</formula>
    </cfRule>
  </conditionalFormatting>
  <conditionalFormatting sqref="C11">
    <cfRule type="expression" dxfId="1" priority="170">
      <formula>IF(MOD(MID(B11,16,2),2),"男","女")&lt;&gt;C11</formula>
    </cfRule>
  </conditionalFormatting>
  <conditionalFormatting sqref="F11">
    <cfRule type="expression" dxfId="1" priority="148">
      <formula>AND(C11="特退",XEW11&lt;&gt;"",F11="")</formula>
    </cfRule>
  </conditionalFormatting>
  <conditionalFormatting sqref="G11">
    <cfRule type="expression" dxfId="1" priority="137">
      <formula>AND(A11="特退",G11="",XEU11&lt;&gt;"")</formula>
    </cfRule>
  </conditionalFormatting>
  <conditionalFormatting sqref="H11">
    <cfRule type="expression" dxfId="2" priority="123">
      <formula>DATE(MID(D11,7,4),MID(D11,11,2),1)&gt;H11</formula>
    </cfRule>
    <cfRule type="expression" dxfId="3" priority="121">
      <formula>AND(Q11&lt;&gt;"退职",LEN(C11)&gt;1,DATEDIF(H11,EOMONTH(P11,0),"Y")&lt;IF(E11="男",IF(Q11="病退",50,55),IF(OR(Q11="病退",J11="工人",J11="普通工人",J11="过渡人员"),45,50)))</formula>
    </cfRule>
  </conditionalFormatting>
  <conditionalFormatting sqref="I11">
    <cfRule type="expression" dxfId="4" priority="104">
      <formula>AND(DATEDIF(H11,I11,"Y")&lt;16,C11&lt;&gt;0)</formula>
    </cfRule>
  </conditionalFormatting>
  <conditionalFormatting sqref="K11">
    <cfRule type="expression" dxfId="1" priority="93">
      <formula>AND(XEX11&lt;&gt;"",$W11&lt;&gt;"是",$W11&lt;&gt;"否")</formula>
    </cfRule>
  </conditionalFormatting>
  <conditionalFormatting sqref="C12">
    <cfRule type="expression" dxfId="1" priority="169">
      <formula>IF(MOD(MID(B12,16,2),2),"男","女")&lt;&gt;C12</formula>
    </cfRule>
  </conditionalFormatting>
  <conditionalFormatting sqref="F12">
    <cfRule type="expression" dxfId="1" priority="147">
      <formula>AND(C12="特退",XEW12&lt;&gt;"",F12="")</formula>
    </cfRule>
  </conditionalFormatting>
  <conditionalFormatting sqref="G12">
    <cfRule type="expression" dxfId="1" priority="136">
      <formula>AND(A12="特退",G12="",XEU12&lt;&gt;"")</formula>
    </cfRule>
  </conditionalFormatting>
  <conditionalFormatting sqref="H12">
    <cfRule type="expression" dxfId="2" priority="120">
      <formula>DATE(MID(D12,7,4),MID(D12,11,2),1)&gt;H12</formula>
    </cfRule>
    <cfRule type="expression" dxfId="3" priority="119">
      <formula>AND(Q12&lt;&gt;"退职",LEN(C12)&gt;1,DATEDIF(H12,EOMONTH(P12,0),"Y")&lt;IF(E12="男",IF(Q12="病退",50,55),IF(OR(Q12="病退",J12="工人",J12="普通工人",J12="过渡人员"),45,50)))</formula>
    </cfRule>
  </conditionalFormatting>
  <conditionalFormatting sqref="I12">
    <cfRule type="expression" dxfId="4" priority="103">
      <formula>AND(DATEDIF(H12,I12,"Y")&lt;16,C12&lt;&gt;0)</formula>
    </cfRule>
  </conditionalFormatting>
  <conditionalFormatting sqref="K12">
    <cfRule type="expression" dxfId="1" priority="92">
      <formula>AND(XEX12&lt;&gt;"",$W12&lt;&gt;"是",$W12&lt;&gt;"否")</formula>
    </cfRule>
  </conditionalFormatting>
  <conditionalFormatting sqref="C20:C24">
    <cfRule type="expression" dxfId="5" priority="3508" stopIfTrue="1">
      <formula>IF(MOD(MID(B20,16,2),2),"男","女")&lt;&gt;C20</formula>
    </cfRule>
  </conditionalFormatting>
  <conditionalFormatting sqref="C25:C36">
    <cfRule type="expression" dxfId="1" priority="4696">
      <formula>IF(MOD(MID(B25,16,2),2),"男","女")&lt;&gt;C25</formula>
    </cfRule>
    <cfRule type="expression" dxfId="1" priority="5003">
      <formula>IF(MOD(MID(B25,16,2),2),"男","女")&lt;&gt;C25</formula>
    </cfRule>
    <cfRule type="expression" dxfId="1" priority="5130">
      <formula>IF(MOD(MID(B25,16,2),2),"男","女")&lt;&gt;C25</formula>
    </cfRule>
  </conditionalFormatting>
  <conditionalFormatting sqref="C38:C41">
    <cfRule type="expression" dxfId="1" priority="7199">
      <formula>IF(MOD(MID(B38,16,2),2),"男","女")&lt;&gt;C38</formula>
    </cfRule>
    <cfRule type="expression" dxfId="1" priority="7212">
      <formula>IF(MOD(MID(B38,16,2),2),"男","女")&lt;&gt;C38</formula>
    </cfRule>
    <cfRule type="expression" dxfId="1" priority="7227">
      <formula>IF(MOD(MID(B38,16,2),2),"男","女")&lt;&gt;C38</formula>
    </cfRule>
    <cfRule type="expression" dxfId="1" priority="7228">
      <formula>IF(MOD(MID(B38,16,2),2),"男","女")&lt;&gt;C38</formula>
    </cfRule>
    <cfRule type="expression" dxfId="1" priority="7241">
      <formula>IF(MOD(MID(B38,16,2),2),"男","女")&lt;&gt;C38</formula>
    </cfRule>
    <cfRule type="expression" dxfId="1" priority="7242">
      <formula>IF(MOD(MID(B38,16,2),2),"男","女")&lt;&gt;C38</formula>
    </cfRule>
  </conditionalFormatting>
  <conditionalFormatting sqref="D8:D9">
    <cfRule type="expression" dxfId="0" priority="26" stopIfTrue="1">
      <formula>AND(M8&lt;&gt;"退职",LEN(XFC8)&gt;1,DATEDIF(MIN(D8,DATE(MID(XFD8,7,4),MID(XFD8,11,2),1)),L8,"Y")&lt;IF(A8="男",IF(M8="病退",50,55),IF(OR(M8="病退",#REF!="工人",#REF!="普通工人",#REF!="过渡人员"),45,50)))</formula>
    </cfRule>
  </conditionalFormatting>
  <conditionalFormatting sqref="E20:E24">
    <cfRule type="expression" dxfId="0" priority="3513" stopIfTrue="1">
      <formula>AND(XEU35&lt;&gt;"",E20&lt;&gt;"特退",E20&lt;&gt;"病退",E20&lt;&gt;"退职")</formula>
    </cfRule>
  </conditionalFormatting>
  <conditionalFormatting sqref="E25:E36">
    <cfRule type="expression" dxfId="1" priority="4683">
      <formula>AND(XEU49&lt;&gt;"",E25&lt;&gt;"特退",E25&lt;&gt;"病退",E25&lt;&gt;"退职")</formula>
    </cfRule>
    <cfRule type="expression" dxfId="1" priority="5128">
      <formula>AND(XEU49&lt;&gt;"",E25&lt;&gt;"特退",E25&lt;&gt;"病退",E25&lt;&gt;"退职")</formula>
    </cfRule>
  </conditionalFormatting>
  <conditionalFormatting sqref="F13:F19">
    <cfRule type="expression" dxfId="1" priority="1284">
      <formula>AND(XEZ13&lt;&gt;"",F13="")</formula>
    </cfRule>
  </conditionalFormatting>
  <conditionalFormatting sqref="F20:F24">
    <cfRule type="expression" dxfId="0" priority="3511" stopIfTrue="1">
      <formula>AND(C20="特退",XES35&lt;&gt;"",F20="")</formula>
    </cfRule>
  </conditionalFormatting>
  <conditionalFormatting sqref="F25:F36">
    <cfRule type="expression" dxfId="1" priority="4670">
      <formula>AND(C25="特退",XES49&lt;&gt;"",F25="")</formula>
    </cfRule>
    <cfRule type="expression" dxfId="1" priority="4671">
      <formula>AND(C25="特退",XES49&lt;&gt;"",F25="")</formula>
    </cfRule>
    <cfRule type="expression" dxfId="1" priority="4672">
      <formula>AND(C25="特退",XES49&lt;&gt;"",F25="")</formula>
    </cfRule>
    <cfRule type="expression" dxfId="1" priority="4676">
      <formula>AND(C25="特退",XES49&lt;&gt;"",F25="")</formula>
    </cfRule>
    <cfRule type="expression" dxfId="1" priority="4827">
      <formula>AND(C25="特退",XES49&lt;&gt;"",F25="")</formula>
    </cfRule>
    <cfRule type="expression" dxfId="1" priority="4828">
      <formula>AND(C25="特退",XES49&lt;&gt;"",F25="")</formula>
    </cfRule>
    <cfRule type="expression" dxfId="1" priority="4829">
      <formula>AND(C25="特退",XES49&lt;&gt;"",F25="")</formula>
    </cfRule>
    <cfRule type="expression" dxfId="1" priority="4833">
      <formula>AND(C25="特退",XES49&lt;&gt;"",F25="")</formula>
    </cfRule>
    <cfRule type="expression" dxfId="1" priority="4895">
      <formula>AND(C25="特退",XES49&lt;&gt;"",F25="")</formula>
    </cfRule>
    <cfRule type="expression" dxfId="1" priority="4956">
      <formula>AND(C25="特退",XES49&lt;&gt;"",F25="")</formula>
    </cfRule>
    <cfRule type="expression" dxfId="1" priority="4996">
      <formula>AND(C25="特退",XES49&lt;&gt;"",F25="")</formula>
    </cfRule>
    <cfRule type="expression" dxfId="1" priority="5039">
      <formula>AND(C25="特退",XES49&lt;&gt;"",F25="")</formula>
    </cfRule>
    <cfRule type="expression" dxfId="1" priority="5063">
      <formula>AND(C25="特退",XES49&lt;&gt;"",F25="")</formula>
    </cfRule>
    <cfRule type="expression" dxfId="1" priority="5064">
      <formula>AND(C25="特退",XES49&lt;&gt;"",F25="")</formula>
    </cfRule>
    <cfRule type="expression" dxfId="1" priority="5087">
      <formula>AND(C25="特退",XES49&lt;&gt;"",F25="")</formula>
    </cfRule>
    <cfRule type="expression" dxfId="1" priority="5112">
      <formula>AND(C25="特退",XES49&lt;&gt;"",F25="")</formula>
    </cfRule>
    <cfRule type="expression" dxfId="1" priority="5113">
      <formula>AND(C25="特退",XES49&lt;&gt;"",F25="")</formula>
    </cfRule>
    <cfRule type="expression" dxfId="1" priority="5120">
      <formula>AND(C25="特退",XES49&lt;&gt;"",F25="")</formula>
    </cfRule>
    <cfRule type="expression" dxfId="1" priority="5121">
      <formula>AND(C25="特退",XES49&lt;&gt;"",F25="")</formula>
    </cfRule>
    <cfRule type="expression" dxfId="1" priority="5126">
      <formula>AND(C25="特退",XES49&lt;&gt;"",F25="")</formula>
    </cfRule>
    <cfRule type="expression" dxfId="1" priority="5127">
      <formula>AND(C25="特退",XES49&lt;&gt;"",F25="")</formula>
    </cfRule>
    <cfRule type="expression" dxfId="1" priority="5134">
      <formula>AND(C25="特退",XES49&lt;&gt;"",F25="")</formula>
    </cfRule>
    <cfRule type="expression" dxfId="1" priority="5137">
      <formula>AND(B25="特退",XES49&lt;&gt;"",F25="")</formula>
    </cfRule>
    <cfRule type="expression" dxfId="1" priority="5143">
      <formula>AND(B25="特退",XES49&lt;&gt;"",F25="")</formula>
    </cfRule>
  </conditionalFormatting>
  <conditionalFormatting sqref="F38:F41">
    <cfRule type="expression" dxfId="1" priority="7201">
      <formula>AND(C38="特退",XES89&lt;&gt;"",F38="")</formula>
    </cfRule>
    <cfRule type="expression" dxfId="1" priority="7211">
      <formula>AND(C38="特退",XES89&lt;&gt;"",F38="")</formula>
    </cfRule>
    <cfRule type="expression" dxfId="1" priority="7213">
      <formula>AND(C38="特退",XES89&lt;&gt;"",F38="")</formula>
    </cfRule>
    <cfRule type="expression" dxfId="1" priority="7214">
      <formula>AND(B38="特退",XES89&lt;&gt;"",F38="")</formula>
    </cfRule>
    <cfRule type="expression" dxfId="1" priority="7218">
      <formula>AND(C38="特退",XES89&lt;&gt;"",F38="")</formula>
    </cfRule>
    <cfRule type="expression" dxfId="1" priority="7226">
      <formula>AND(B38="特退",XES89&lt;&gt;"",F38="")</formula>
    </cfRule>
    <cfRule type="expression" dxfId="1" priority="7232">
      <formula>AND(C38="特退",XES89&lt;&gt;"",F38="")</formula>
    </cfRule>
    <cfRule type="expression" dxfId="1" priority="7240">
      <formula>AND(B38="特退",XES89&lt;&gt;"",F38="")</formula>
    </cfRule>
  </conditionalFormatting>
  <conditionalFormatting sqref="G20:G24">
    <cfRule type="expression" dxfId="0" priority="3510" stopIfTrue="1">
      <formula>AND(A20="特退",G20="",XEQ35&lt;&gt;"")</formula>
    </cfRule>
  </conditionalFormatting>
  <conditionalFormatting sqref="G25:G36">
    <cfRule type="expression" dxfId="1" priority="4641">
      <formula>AND(A25="特退",G25="",XEQ49&lt;&gt;"")</formula>
    </cfRule>
    <cfRule type="expression" dxfId="1" priority="4642">
      <formula>AND(A25="特退",G25="",XEQ49&lt;&gt;"")</formula>
    </cfRule>
    <cfRule type="expression" dxfId="1" priority="4643">
      <formula>AND(A25="特退",G25="",XEQ49&lt;&gt;"")</formula>
    </cfRule>
    <cfRule type="expression" dxfId="1" priority="4647">
      <formula>AND(A25="特退",G25="",XEQ49&lt;&gt;"")</formula>
    </cfRule>
    <cfRule type="expression" dxfId="1" priority="4648">
      <formula>AND(A25="特退",G25="",XEQ49&lt;&gt;"")</formula>
    </cfRule>
    <cfRule type="expression" dxfId="1" priority="4649">
      <formula>AND(A25="特退",G25="",XEQ49&lt;&gt;"")</formula>
    </cfRule>
    <cfRule type="expression" dxfId="1" priority="4650">
      <formula>AND(A25="特退",G25="",XEQ49&lt;&gt;"")</formula>
    </cfRule>
    <cfRule type="expression" dxfId="1" priority="4654">
      <formula>AND(A25="特退",G25="",XEQ49&lt;&gt;"")</formula>
    </cfRule>
    <cfRule type="expression" dxfId="1" priority="4813">
      <formula>AND(A25="特退",G25="",XEQ49&lt;&gt;"")</formula>
    </cfRule>
    <cfRule type="expression" dxfId="1" priority="4814">
      <formula>AND(A25="特退",G25="",XEQ49&lt;&gt;"")</formula>
    </cfRule>
    <cfRule type="expression" dxfId="1" priority="4815">
      <formula>AND(A25="特退",G25="",XEQ49&lt;&gt;"")</formula>
    </cfRule>
    <cfRule type="expression" dxfId="1" priority="4816">
      <formula>AND(A25="特退",G25="",XEQ49&lt;&gt;"")</formula>
    </cfRule>
    <cfRule type="expression" dxfId="1" priority="4817">
      <formula>AND(A25="特退",G25="",XEQ49&lt;&gt;"")</formula>
    </cfRule>
    <cfRule type="expression" dxfId="1" priority="4818">
      <formula>AND(A25="特退",G25="",XEQ49&lt;&gt;"")</formula>
    </cfRule>
    <cfRule type="expression" dxfId="1" priority="4819">
      <formula>AND(A25="特退",G25="",XEQ49&lt;&gt;"")</formula>
    </cfRule>
    <cfRule type="expression" dxfId="1" priority="4823">
      <formula>AND(A25="特退",G25="",XEQ49&lt;&gt;"")</formula>
    </cfRule>
    <cfRule type="expression" dxfId="1" priority="4849">
      <formula>AND(A25="特退",G25="",XEQ49&lt;&gt;"")</formula>
    </cfRule>
    <cfRule type="expression" dxfId="1" priority="4850">
      <formula>AND(A25="特退",G25="",XEQ49&lt;&gt;"")</formula>
    </cfRule>
    <cfRule type="expression" dxfId="1" priority="4851">
      <formula>AND(A25="特退",G25="",XEQ49&lt;&gt;"")</formula>
    </cfRule>
    <cfRule type="expression" dxfId="1" priority="4852">
      <formula>AND(A25="特退",G25="",XEQ49&lt;&gt;"")</formula>
    </cfRule>
    <cfRule type="expression" dxfId="1" priority="4853">
      <formula>AND(A25="特退",G25="",XEQ49&lt;&gt;"")</formula>
    </cfRule>
    <cfRule type="expression" dxfId="1" priority="4854">
      <formula>AND(A25="特退",G25="",XEQ49&lt;&gt;"")</formula>
    </cfRule>
    <cfRule type="expression" dxfId="1" priority="4855">
      <formula>AND(A25="特退",G25="",XEQ49&lt;&gt;"")</formula>
    </cfRule>
    <cfRule type="expression" dxfId="1" priority="4856">
      <formula>AND(A25="特退",G25="",XEQ49&lt;&gt;"")</formula>
    </cfRule>
    <cfRule type="expression" dxfId="1" priority="4881">
      <formula>AND(A25="特退",G25="",XEQ49&lt;&gt;"")</formula>
    </cfRule>
    <cfRule type="expression" dxfId="1" priority="4882">
      <formula>AND(A25="特退",G25="",XEQ49&lt;&gt;"")</formula>
    </cfRule>
    <cfRule type="expression" dxfId="1" priority="4883">
      <formula>AND(A25="特退",G25="",XEQ49&lt;&gt;"")</formula>
    </cfRule>
    <cfRule type="expression" dxfId="1" priority="4884">
      <formula>AND(A25="特退",G25="",XEQ49&lt;&gt;"")</formula>
    </cfRule>
    <cfRule type="expression" dxfId="1" priority="4885">
      <formula>AND(A25="特退",G25="",XEQ49&lt;&gt;"")</formula>
    </cfRule>
    <cfRule type="expression" dxfId="1" priority="4886">
      <formula>AND(A25="特退",G25="",XEQ49&lt;&gt;"")</formula>
    </cfRule>
    <cfRule type="expression" dxfId="1" priority="4887">
      <formula>AND(A25="特退",G25="",XEQ49&lt;&gt;"")</formula>
    </cfRule>
    <cfRule type="expression" dxfId="1" priority="4891">
      <formula>AND(A25="特退",G25="",XEQ49&lt;&gt;"")</formula>
    </cfRule>
    <cfRule type="expression" dxfId="1" priority="4939">
      <formula>AND(A25="特退",G25="",XEQ49&lt;&gt;"")</formula>
    </cfRule>
    <cfRule type="expression" dxfId="1" priority="4940">
      <formula>AND(A25="特退",G25="",XEQ49&lt;&gt;"")</formula>
    </cfRule>
    <cfRule type="expression" dxfId="1" priority="4941">
      <formula>AND(A25="特退",G25="",XEQ49&lt;&gt;"")</formula>
    </cfRule>
    <cfRule type="expression" dxfId="1" priority="4945">
      <formula>AND(A25="特退",G25="",XEQ49&lt;&gt;"")</formula>
    </cfRule>
    <cfRule type="expression" dxfId="1" priority="4946">
      <formula>AND(A25="特退",G25="",XEQ49&lt;&gt;"")</formula>
    </cfRule>
    <cfRule type="expression" dxfId="1" priority="4947">
      <formula>AND(A25="特退",G25="",XEQ49&lt;&gt;"")</formula>
    </cfRule>
    <cfRule type="expression" dxfId="1" priority="4948">
      <formula>AND(A25="特退",G25="",XEQ49&lt;&gt;"")</formula>
    </cfRule>
    <cfRule type="expression" dxfId="1" priority="4952">
      <formula>AND(A25="特退",G25="",XEQ49&lt;&gt;"")</formula>
    </cfRule>
    <cfRule type="expression" dxfId="1" priority="4985">
      <formula>AND(A25="特退",G25="",XEQ49&lt;&gt;"")</formula>
    </cfRule>
    <cfRule type="expression" dxfId="1" priority="4986">
      <formula>AND(A25="特退",G25="",XEQ49&lt;&gt;"")</formula>
    </cfRule>
    <cfRule type="expression" dxfId="1" priority="4987">
      <formula>AND(A25="特退",G25="",XEQ49&lt;&gt;"")</formula>
    </cfRule>
    <cfRule type="expression" dxfId="1" priority="4988">
      <formula>AND(A25="特退",G25="",XEQ49&lt;&gt;"")</formula>
    </cfRule>
    <cfRule type="expression" dxfId="1" priority="4992">
      <formula>AND(A25="特退",G25="",XEQ49&lt;&gt;"")</formula>
    </cfRule>
    <cfRule type="expression" dxfId="1" priority="5035">
      <formula>AND(A25="特退",G25="",XEQ49&lt;&gt;"")</formula>
    </cfRule>
    <cfRule type="expression" dxfId="1" priority="5061">
      <formula>AND(A25="特退",G25="",XEQ49&lt;&gt;"")</formula>
    </cfRule>
    <cfRule type="expression" dxfId="1" priority="5062">
      <formula>AND(A25="特退",G25="",XEQ49&lt;&gt;"")</formula>
    </cfRule>
    <cfRule type="expression" dxfId="1" priority="5084">
      <formula>AND(A25="特退",G25="",XEQ49&lt;&gt;"")</formula>
    </cfRule>
    <cfRule type="expression" dxfId="1" priority="5109">
      <formula>AND(A25="特退",G25="",XEQ49&lt;&gt;"")</formula>
    </cfRule>
    <cfRule type="expression" dxfId="1" priority="5110">
      <formula>AND(A25="特退",G25="",XEQ49&lt;&gt;"")</formula>
    </cfRule>
    <cfRule type="expression" dxfId="1" priority="5118">
      <formula>AND(A25="特退",G25="",XEQ49&lt;&gt;"")</formula>
    </cfRule>
    <cfRule type="expression" dxfId="1" priority="5119">
      <formula>AND(A25="特退",G25="",XEQ49&lt;&gt;"")</formula>
    </cfRule>
    <cfRule type="expression" dxfId="1" priority="5124">
      <formula>AND(A25="特退",G25="",XEQ49&lt;&gt;"")</formula>
    </cfRule>
    <cfRule type="expression" dxfId="1" priority="5125">
      <formula>AND(A25="特退",G25="",XEQ49&lt;&gt;"")</formula>
    </cfRule>
    <cfRule type="expression" dxfId="1" priority="5133">
      <formula>AND(A25="特退",G25="",XEQ49&lt;&gt;"")</formula>
    </cfRule>
    <cfRule type="expression" dxfId="1" priority="5136">
      <formula>AND(XFD49="特退",G25="",XEQ49&lt;&gt;"")</formula>
    </cfRule>
    <cfRule type="expression" dxfId="1" priority="5142">
      <formula>AND(XFD49="特退",G25="",XEQ49&lt;&gt;"")</formula>
    </cfRule>
  </conditionalFormatting>
  <conditionalFormatting sqref="H20:H24">
    <cfRule type="expression" dxfId="0" priority="3503" stopIfTrue="1">
      <formula>AND(Q35&lt;&gt;"退职",LEN(C20)&gt;1,DATEDIF(MIN(H20,DATE(MID(D20,7,4),MID(D20,11,2),1)),P35,"Y")&lt;IF(E20="男",IF(Q35="病退",50,55),IF(OR(Q35="病退",J20="工人",J20="普通工人",J20="过渡人员"),45,50)))</formula>
    </cfRule>
    <cfRule type="expression" dxfId="6" priority="3504" stopIfTrue="1">
      <formula>DATE(MID(D20,7,4),MID(D20,11,2),1)&gt;H20</formula>
    </cfRule>
  </conditionalFormatting>
  <conditionalFormatting sqref="H25:H36">
    <cfRule type="expression" dxfId="3" priority="4552">
      <formula>AND(Q49&lt;&gt;"退职",LEN(C25)&gt;1,DATEDIF(MIN(H25,DATE(MID(D25,7,4),MID(D25,11,2),1)),P49,"Y")&lt;IF(E25="男",IF(Q49="病退",50,55),IF(OR(Q49="病退",J25="工人",J25="普通工人",J25="过渡人员"),45,50)))</formula>
    </cfRule>
    <cfRule type="expression" dxfId="7" priority="4553">
      <formula>DATE(MID(D25,7,4),MID(D25,11,2),1)&gt;H25</formula>
    </cfRule>
    <cfRule type="expression" dxfId="3" priority="4554">
      <formula>AND(Q49&lt;&gt;"退职",LEN(C25)&gt;1,DATEDIF(MIN(H25,DATE(MID(D25,7,4),MID(D25,11,2),1)),P49,"Y")&lt;IF(E25="男",IF(Q49="病退",50,55),IF(OR(Q49="病退",J25="工人",J25="普通工人",J25="过渡人员"),45,50)))</formula>
    </cfRule>
    <cfRule type="expression" dxfId="7" priority="4555">
      <formula>DATE(MID(D25,7,4),MID(D25,11,2),1)&gt;H25</formula>
    </cfRule>
    <cfRule type="expression" dxfId="3" priority="4556">
      <formula>AND(Q49&lt;&gt;"退职",LEN(C25)&gt;1,DATEDIF(MIN(H25,DATE(MID(D25,7,4),MID(D25,11,2),1)),P49,"Y")&lt;IF(E25="男",IF(Q49="病退",50,55),IF(OR(Q49="病退",J25="工人",J25="普通工人",J25="过渡人员"),45,50)))</formula>
    </cfRule>
    <cfRule type="expression" dxfId="7" priority="4557">
      <formula>DATE(MID(D25,7,4),MID(D25,11,2),1)&gt;H25</formula>
    </cfRule>
    <cfRule type="expression" dxfId="3" priority="4558">
      <formula>AND(Q49&lt;&gt;"退职",LEN(C25)&gt;1,DATEDIF(MIN(H25,DATE(MID(D25,7,4),MID(D25,11,2),1)),P49,"Y")&lt;IF(E25="男",IF(Q49="病退",50,55),IF(OR(Q49="病退",J25="工人",J25="普通工人",J25="过渡人员"),45,50)))</formula>
    </cfRule>
    <cfRule type="expression" dxfId="7" priority="4559">
      <formula>DATE(MID(D25,7,4),MID(D25,11,2),1)&gt;H25</formula>
    </cfRule>
    <cfRule type="expression" dxfId="3" priority="4560">
      <formula>AND(Q49&lt;&gt;"退职",LEN(C25)&gt;1,DATEDIF(MIN(H25,DATE(MID(D25,7,4),MID(D25,11,2),1)),P49,"Y")&lt;IF(E25="男",IF(Q49="病退",50,55),IF(OR(Q49="病退",J25="工人",J25="普通工人",J25="过渡人员"),45,50)))</formula>
    </cfRule>
    <cfRule type="expression" dxfId="7" priority="4561">
      <formula>DATE(MID(D25,7,4),MID(D25,11,2),1)&gt;H25</formula>
    </cfRule>
    <cfRule type="expression" dxfId="3" priority="4562">
      <formula>AND(Q49&lt;&gt;"退职",LEN(C25)&gt;1,DATEDIF(MIN(H25,DATE(MID(D25,7,4),MID(D25,11,2),1)),P49,"Y")&lt;IF(E25="男",IF(Q49="病退",50,55),IF(OR(Q49="病退",J25="工人",J25="普通工人",J25="过渡人员"),45,50)))</formula>
    </cfRule>
    <cfRule type="expression" dxfId="7" priority="4563">
      <formula>DATE(MID(D25,7,4),MID(D25,11,2),1)&gt;H25</formula>
    </cfRule>
    <cfRule type="expression" dxfId="3" priority="4594">
      <formula>AND(Q49&lt;&gt;"退职",LEN(C25)&gt;1,DATEDIF(MIN(H25,DATE(MID(D25,7,4),MID(D25,11,2),1)),P49,"Y")&lt;IF(E25="男",IF(Q49="病退",50,55),IF(OR(Q49="病退",J25="工人",J25="普通工人",J25="过渡人员"),45,50)))</formula>
    </cfRule>
    <cfRule type="expression" dxfId="7" priority="4595">
      <formula>DATE(MID(D25,7,4),MID(D25,11,2),1)&gt;H25</formula>
    </cfRule>
    <cfRule type="expression" dxfId="3" priority="4758">
      <formula>AND(Q49&lt;&gt;"退职",LEN(C25)&gt;1,DATEDIF(MIN(H25,DATE(MID(D25,7,4),MID(D25,11,2),1)),P49,"Y")&lt;IF(E25="男",IF(Q49="病退",50,55),IF(OR(Q49="病退",J25="工人",J25="普通工人",J25="过渡人员"),45,50)))</formula>
    </cfRule>
    <cfRule type="expression" dxfId="7" priority="4759">
      <formula>DATE(MID(D25,7,4),MID(D25,11,2),1)&gt;H25</formula>
    </cfRule>
    <cfRule type="expression" dxfId="3" priority="4760">
      <formula>AND(Q49&lt;&gt;"退职",LEN(C25)&gt;1,DATEDIF(MIN(H25,DATE(MID(D25,7,4),MID(D25,11,2),1)),P49,"Y")&lt;IF(E25="男",IF(Q49="病退",50,55),IF(OR(Q49="病退",J25="工人",J25="普通工人",J25="过渡人员"),45,50)))</formula>
    </cfRule>
    <cfRule type="expression" dxfId="7" priority="4761">
      <formula>DATE(MID(D25,7,4),MID(D25,11,2),1)&gt;H25</formula>
    </cfRule>
    <cfRule type="expression" dxfId="3" priority="4762">
      <formula>AND(Q49&lt;&gt;"退职",LEN(C25)&gt;1,DATEDIF(MIN(H25,DATE(MID(D25,7,4),MID(D25,11,2),1)),P49,"Y")&lt;IF(E25="男",IF(Q49="病退",50,55),IF(OR(Q49="病退",J25="工人",J25="普通工人",J25="过渡人员"),45,50)))</formula>
    </cfRule>
    <cfRule type="expression" dxfId="7" priority="4763">
      <formula>DATE(MID(D25,7,4),MID(D25,11,2),1)&gt;H25</formula>
    </cfRule>
    <cfRule type="expression" dxfId="3" priority="4764">
      <formula>AND(Q49&lt;&gt;"退职",LEN(C25)&gt;1,DATEDIF(MIN(H25,DATE(MID(D25,7,4),MID(D25,11,2),1)),P49,"Y")&lt;IF(E25="男",IF(Q49="病退",50,55),IF(OR(Q49="病退",J25="工人",J25="普通工人",J25="过渡人员"),45,50)))</formula>
    </cfRule>
    <cfRule type="expression" dxfId="7" priority="4765">
      <formula>DATE(MID(D25,7,4),MID(D25,11,2),1)&gt;H25</formula>
    </cfRule>
    <cfRule type="expression" dxfId="3" priority="4766">
      <formula>AND(Q49&lt;&gt;"退职",LEN(C25)&gt;1,DATEDIF(MIN(H25,DATE(MID(D25,7,4),MID(D25,11,2),1)),P49,"Y")&lt;IF(E25="男",IF(Q49="病退",50,55),IF(OR(Q49="病退",J25="工人",J25="普通工人",J25="过渡人员"),45,50)))</formula>
    </cfRule>
    <cfRule type="expression" dxfId="7" priority="4767">
      <formula>DATE(MID(D25,7,4),MID(D25,11,2),1)&gt;H25</formula>
    </cfRule>
    <cfRule type="expression" dxfId="3" priority="4768">
      <formula>AND(Q49&lt;&gt;"退职",LEN(C25)&gt;1,DATEDIF(MIN(H25,DATE(MID(D25,7,4),MID(D25,11,2),1)),P49,"Y")&lt;IF(E25="男",IF(Q49="病退",50,55),IF(OR(Q49="病退",J25="工人",J25="普通工人",J25="过渡人员"),45,50)))</formula>
    </cfRule>
    <cfRule type="expression" dxfId="7" priority="4769">
      <formula>DATE(MID(D25,7,4),MID(D25,11,2),1)&gt;H25</formula>
    </cfRule>
    <cfRule type="expression" dxfId="3" priority="4800">
      <formula>AND(Q49&lt;&gt;"退职",LEN(C25)&gt;1,DATEDIF(MIN(H25,DATE(MID(D25,7,4),MID(D25,11,2),1)),P49,"Y")&lt;IF(E25="男",IF(Q49="病退",50,55),IF(OR(Q49="病退",J25="工人",J25="普通工人",J25="过渡人员"),45,50)))</formula>
    </cfRule>
    <cfRule type="expression" dxfId="7" priority="4801">
      <formula>DATE(MID(D25,7,4),MID(D25,11,2),1)&gt;H25</formula>
    </cfRule>
    <cfRule type="expression" dxfId="3" priority="4834">
      <formula>AND(Q49&lt;&gt;"退职",LEN(C25)&gt;1,DATEDIF(MIN(H25,DATE(MID(D25,7,4),MID(D25,11,2),1)),P49,"Y")&lt;IF(E25="男",IF(Q49="病退",50,55),IF(OR(Q49="病退",J25="工人",J25="普通工人",J25="过渡人员"),45,50)))</formula>
    </cfRule>
    <cfRule type="expression" dxfId="7" priority="4835">
      <formula>DATE(MID(D25,7,4),MID(D25,11,2),1)&gt;H25</formula>
    </cfRule>
    <cfRule type="expression" dxfId="3" priority="4836">
      <formula>AND(Q49&lt;&gt;"退职",LEN(C25)&gt;1,DATEDIF(MIN(H25,DATE(MID(D25,7,4),MID(D25,11,2),1)),P49,"Y")&lt;IF(E25="男",IF(Q49="病退",50,55),IF(OR(Q49="病退",J25="工人",J25="普通工人",J25="过渡人员"),45,50)))</formula>
    </cfRule>
    <cfRule type="expression" dxfId="7" priority="4837">
      <formula>DATE(MID(D25,7,4),MID(D25,11,2),1)&gt;H25</formula>
    </cfRule>
    <cfRule type="expression" dxfId="3" priority="4838">
      <formula>AND(Q49&lt;&gt;"退职",LEN(C25)&gt;1,DATEDIF(MIN(H25,DATE(MID(D25,7,4),MID(D25,11,2),1)),P49,"Y")&lt;IF(E25="男",IF(Q49="病退",50,55),IF(OR(Q49="病退",J25="工人",J25="普通工人",J25="过渡人员"),45,50)))</formula>
    </cfRule>
    <cfRule type="expression" dxfId="7" priority="4839">
      <formula>DATE(MID(D25,7,4),MID(D25,11,2),1)&gt;H25</formula>
    </cfRule>
    <cfRule type="expression" dxfId="3" priority="4840">
      <formula>AND(Q49&lt;&gt;"退职",LEN(C25)&gt;1,DATEDIF(MIN(H25,DATE(MID(D25,7,4),MID(D25,11,2),1)),P49,"Y")&lt;IF(E25="男",IF(Q49="病退",50,55),IF(OR(Q49="病退",J25="工人",J25="普通工人",J25="过渡人员"),45,50)))</formula>
    </cfRule>
    <cfRule type="expression" dxfId="7" priority="4841">
      <formula>DATE(MID(D25,7,4),MID(D25,11,2),1)&gt;H25</formula>
    </cfRule>
    <cfRule type="expression" dxfId="3" priority="4842">
      <formula>AND(Q49&lt;&gt;"退职",LEN(C25)&gt;1,DATEDIF(MIN(H25,DATE(MID(D25,7,4),MID(D25,11,2),1)),P49,"Y")&lt;IF(E25="男",IF(Q49="病退",50,55),IF(OR(Q49="病退",J25="工人",J25="普通工人",J25="过渡人员"),45,50)))</formula>
    </cfRule>
    <cfRule type="expression" dxfId="7" priority="4843">
      <formula>DATE(MID(D25,7,4),MID(D25,11,2),1)&gt;H25</formula>
    </cfRule>
    <cfRule type="expression" dxfId="3" priority="4844">
      <formula>AND(Q49&lt;&gt;"退职",LEN(C25)&gt;1,DATEDIF(MIN(H25,DATE(MID(D25,7,4),MID(D25,11,2),1)),P49,"Y")&lt;IF(E25="男",IF(Q49="病退",50,55),IF(OR(Q49="病退",J25="工人",J25="普通工人",J25="过渡人员"),45,50)))</formula>
    </cfRule>
    <cfRule type="expression" dxfId="7" priority="4845">
      <formula>DATE(MID(D25,7,4),MID(D25,11,2),1)&gt;H25</formula>
    </cfRule>
    <cfRule type="expression" dxfId="3" priority="4846">
      <formula>AND(Q49&lt;&gt;"退职",LEN(C25)&gt;1,DATEDIF(MIN(H25,DATE(MID(D25,7,4),MID(D25,11,2),1)),P49,"Y")&lt;IF(E25="男",IF(Q49="病退",50,55),IF(OR(Q49="病退",J25="工人",J25="普通工人",J25="过渡人员"),45,50)))</formula>
    </cfRule>
    <cfRule type="expression" dxfId="7" priority="4847">
      <formula>DATE(MID(D25,7,4),MID(D25,11,2),1)&gt;H25</formula>
    </cfRule>
    <cfRule type="expression" dxfId="3" priority="4875">
      <formula>AND(Q49&lt;&gt;"退职",LEN(C25)&gt;1,DATEDIF(MIN(H25,DATE(MID(D25,7,4),MID(D25,11,2),1)),P49,"Y")&lt;IF(E25="男",IF(Q49="病退",50,55),IF(OR(Q49="病退",J25="工人",J25="普通工人",J25="过渡人员"),45,50)))</formula>
    </cfRule>
    <cfRule type="expression" dxfId="7" priority="4876">
      <formula>DATE(MID(D25,7,4),MID(D25,11,2),1)&gt;H25</formula>
    </cfRule>
    <cfRule type="expression" dxfId="3" priority="4933">
      <formula>AND(Q49&lt;&gt;"退职",LEN(C25)&gt;1,DATEDIF(MIN(H25,DATE(MID(D25,7,4),MID(D25,11,2),1)),P49,"Y")&lt;IF(E25="男",IF(Q49="病退",50,55),IF(OR(Q49="病退",J25="工人",J25="普通工人",J25="过渡人员"),45,50)))</formula>
    </cfRule>
    <cfRule type="expression" dxfId="7" priority="4934">
      <formula>DATE(MID(D25,7,4),MID(D25,11,2),1)&gt;H25</formula>
    </cfRule>
    <cfRule type="expression" dxfId="3" priority="4982">
      <formula>AND(Q49&lt;&gt;"退职",LEN(C25)&gt;1,DATEDIF(MIN(H25,DATE(MID(D25,7,4),MID(D25,11,2),1)),P49,"Y")&lt;IF(E25="男",IF(Q49="病退",50,55),IF(OR(Q49="病退",J25="工人",J25="普通工人",J25="过渡人员"),45,50)))</formula>
    </cfRule>
    <cfRule type="expression" dxfId="7" priority="4983">
      <formula>DATE(MID(D25,7,4),MID(D25,11,2),1)&gt;H25</formula>
    </cfRule>
    <cfRule type="expression" dxfId="3" priority="5030">
      <formula>AND(Q49&lt;&gt;"退职",LEN(C25)&gt;1,DATEDIF(MIN(H25,DATE(MID(D25,7,4),MID(D25,11,2),1)),P49,"Y")&lt;IF(E25="男",IF(Q49="病退",50,55),IF(OR(Q49="病退",J25="工人",J25="普通工人",J25="过渡人员"),45,50)))</formula>
    </cfRule>
    <cfRule type="expression" dxfId="7" priority="5031">
      <formula>DATE(MID(D25,7,4),MID(D25,11,2),1)&gt;H25</formula>
    </cfRule>
    <cfRule type="expression" dxfId="3" priority="5058">
      <formula>AND(Q49&lt;&gt;"退职",LEN(C25)&gt;1,DATEDIF(MIN(H25,DATE(MID(D25,7,4),MID(D25,11,2),1)),P49,"Y")&lt;IF(E25="男",IF(Q49="病退",50,55),IF(OR(Q49="病退",J25="工人",J25="普通工人",J25="过渡人员"),45,50)))</formula>
    </cfRule>
    <cfRule type="expression" dxfId="7" priority="5059">
      <formula>DATE(MID(D25,7,4),MID(D25,11,2),1)&gt;H25</formula>
    </cfRule>
    <cfRule type="expression" dxfId="3" priority="5089">
      <formula>AND(Q49&lt;&gt;"退职",LEN(C25)&gt;1,DATEDIF(MIN(H25,DATE(MID(D25,7,4),MID(D25,11,2),1)),P49,"Y")&lt;IF(E25="男",IF(Q49="病退",50,55),IF(OR(Q49="病退",J25="工人",J25="普通工人",J25="过渡人员"),45,50)))</formula>
    </cfRule>
    <cfRule type="expression" dxfId="7" priority="5090">
      <formula>DATE(MID(D25,7,4),MID(D25,11,2),1)&gt;H25</formula>
    </cfRule>
    <cfRule type="expression" dxfId="3" priority="5105">
      <formula>AND(Q49&lt;&gt;"退职",LEN(C25)&gt;1,DATEDIF(MIN(H25,DATE(MID(D25,7,4),MID(D25,11,2),1)),P49,"Y")&lt;IF(E25="男",IF(Q49="病退",50,55),IF(OR(Q49="病退",J25="工人",J25="普通工人",J25="过渡人员"),45,50)))</formula>
    </cfRule>
    <cfRule type="expression" dxfId="7" priority="5106">
      <formula>DATE(MID(D25,7,4),MID(D25,11,2),1)&gt;H25</formula>
    </cfRule>
    <cfRule type="expression" dxfId="3" priority="5131">
      <formula>AND(Q49&lt;&gt;"退职",LEN(C25)&gt;1,DATEDIF(MIN(H25,DATE(MID(D25,7,4),MID(D25,11,2),1)),P49,"Y")&lt;IF(E25="男",IF(Q49="病退",50,55),IF(OR(Q49="病退",J25="工人",J25="普通工人",J25="过渡人员"),45,50)))</formula>
    </cfRule>
    <cfRule type="expression" dxfId="7" priority="5132">
      <formula>DATE(MID(D25,7,4),MID(D25,11,2),1)&gt;H25</formula>
    </cfRule>
    <cfRule type="expression" dxfId="3" priority="5139">
      <formula>AND(P49&lt;&gt;"退职",LEN(C25)&gt;1,DATEDIF(MIN(H25,DATE(MID(D25,7,4),MID(D25,11,2),1)),O49,"Y")&lt;IF(E25="男",IF(P49="病退",50,55),IF(OR(P49="病退",J25="工人",J25="普通工人",J25="过渡人员"),45,50)))</formula>
    </cfRule>
    <cfRule type="expression" dxfId="7" priority="5140">
      <formula>DATE(MID(D25,7,4),MID(D25,11,2),1)&gt;H25</formula>
    </cfRule>
  </conditionalFormatting>
  <conditionalFormatting sqref="H38:H41">
    <cfRule type="expression" dxfId="3" priority="7197">
      <formula>AND(Q89&lt;&gt;"退职",LEN(C38)&gt;1,DATEDIF(MIN(H38,DATE(MID(D38,7,4),MID(D38,11,2),1)),P89,"Y")&lt;IF(E38="男",IF(Q89="病退",50,55),IF(OR(Q89="病退",J38="工人",J38="普通工人",J38="过渡人员"),45,50)))</formula>
    </cfRule>
    <cfRule type="expression" dxfId="7" priority="7198">
      <formula>DATE(MID(D38,7,4),MID(D38,11,2),1)&gt;H38</formula>
    </cfRule>
    <cfRule type="expression" dxfId="3" priority="7205">
      <formula>AND(Q89&lt;&gt;"退职",LEN(C38)&gt;1,DATEDIF(MIN(H38,DATE(MID(D38,7,4),MID(D38,11,2),1)),P89,"Y")&lt;IF(E38="男",IF(Q89="病退",50,55),IF(OR(Q89="病退",J38="工人",J38="普通工人",J38="过渡人员"),45,50)))</formula>
    </cfRule>
    <cfRule type="expression" dxfId="7" priority="7206">
      <formula>DATE(MID(D38,7,4),MID(D38,11,2),1)&gt;H38</formula>
    </cfRule>
    <cfRule type="expression" dxfId="3" priority="7209">
      <formula>AND(Q89&lt;&gt;"退职",LEN(C38)&gt;1,DATEDIF(MIN(H38,DATE(MID(D38,7,4),MID(D38,11,2),1)),P89,"Y")&lt;IF(E38="男",IF(Q89="病退",50,55),IF(OR(Q89="病退",J38="工人",J38="普通工人",J38="过渡人员"),45,50)))</formula>
    </cfRule>
    <cfRule type="expression" dxfId="7" priority="7210">
      <formula>DATE(MID(D38,7,4),MID(D38,11,2),1)&gt;H38</formula>
    </cfRule>
    <cfRule type="expression" dxfId="3" priority="7216">
      <formula>AND(Q89&lt;&gt;"退职",LEN(C38)&gt;1,DATEDIF(MIN(H38,DATE(MID(D38,7,4),MID(D38,11,2),1)),P89,"Y")&lt;IF(E38="男",IF(Q89="病退",50,55),IF(OR(Q89="病退",J38="工人",J38="普通工人",J38="过渡人员"),45,50)))</formula>
    </cfRule>
    <cfRule type="expression" dxfId="7" priority="7217">
      <formula>DATE(MID(D38,7,4),MID(D38,11,2),1)&gt;H38</formula>
    </cfRule>
    <cfRule type="expression" dxfId="3" priority="7222">
      <formula>AND(P89&lt;&gt;"退职",LEN(IY89)&gt;1,DATEDIF(MIN(H38,DATE(MID(IZ89,7,4),MID(IZ89,11,2),1)),O89,"Y")&lt;IF(JA89="男",IF(P89="病退",50,55),IF(OR(P89="病退",J38="工人",J38="普通工人",J38="过渡人员"),45,50)))</formula>
    </cfRule>
    <cfRule type="expression" dxfId="2" priority="7223">
      <formula>DATE(MID(D38,7,4),MID(D38,11,2),1)&gt;H38</formula>
    </cfRule>
    <cfRule type="expression" dxfId="3" priority="7224">
      <formula>AND(P89&lt;&gt;"退职",LEN(C38)&gt;1,DATEDIF(MIN(H38,DATE(MID(D38,7,4),MID(D38,11,2),1)),O89,"Y")&lt;IF(E38="男",IF(P89="病退",50,55),IF(OR(P89="病退",J38="工人",J38="普通工人",J38="过渡人员"),45,50)))</formula>
    </cfRule>
    <cfRule type="expression" dxfId="2" priority="7225">
      <formula>DATE(MID(D38,7,4),MID(D38,11,2),1)&gt;H38</formula>
    </cfRule>
    <cfRule type="expression" dxfId="3" priority="7230">
      <formula>AND(Q89&lt;&gt;"退职",LEN(C38)&gt;1,DATEDIF(MIN(H38,DATE(MID(D38,7,4),MID(D38,11,2),1)),P89,"Y")&lt;IF(E38="男",IF(Q89="病退",50,55),IF(OR(Q89="病退",J38="工人",J38="普通工人",J38="过渡人员"),45,50)))</formula>
    </cfRule>
    <cfRule type="expression" dxfId="7" priority="7231">
      <formula>DATE(MID(D38,7,4),MID(D38,11,2),1)&gt;H38</formula>
    </cfRule>
    <cfRule type="expression" dxfId="3" priority="7234">
      <formula>AND(P89&lt;&gt;"退职",LEN(IY89)&gt;1,DATEDIF(MIN(H38,DATE(MID(IZ89,7,4),MID(IZ89,11,2),1)),O89,"Y")&lt;IF(JA89="男",IF(P89="病退",50,55),IF(OR(P89="病退",J38="工人",J38="普通工人",J38="过渡人员"),45,50)))</formula>
    </cfRule>
    <cfRule type="expression" dxfId="2" priority="7235">
      <formula>DATE(MID(D38,7,4),MID(D38,11,2),1)&gt;H38</formula>
    </cfRule>
    <cfRule type="expression" dxfId="3" priority="7237">
      <formula>AND(P89&lt;&gt;"退职",LEN(C38)&gt;1,DATEDIF(MIN(H38,DATE(MID(D38,7,4),MID(D38,11,2),1)),O89,"Y")&lt;IF(E38="男",IF(P89="病退",50,55),IF(OR(P89="病退",J38="工人",J38="普通工人",J38="过渡人员"),45,50)))</formula>
    </cfRule>
    <cfRule type="expression" dxfId="2" priority="7239">
      <formula>DATE(MID(D38,7,4),MID(D38,11,2),1)&gt;H38</formula>
    </cfRule>
  </conditionalFormatting>
  <conditionalFormatting sqref="I20:I24">
    <cfRule type="expression" dxfId="8" priority="3507" stopIfTrue="1">
      <formula>AND(DATEDIF(H20,I20,"Y")&lt;16,C20&lt;&gt;0)</formula>
    </cfRule>
  </conditionalFormatting>
  <conditionalFormatting sqref="I25:I36">
    <cfRule type="expression" dxfId="4" priority="4596">
      <formula>AND(DATEDIF(H25,I25,"Y")&lt;16,C25&lt;&gt;0)</formula>
    </cfRule>
    <cfRule type="expression" dxfId="4" priority="4802">
      <formula>AND(DATEDIF(H25,I25,"Y")&lt;16,C25&lt;&gt;0)</formula>
    </cfRule>
    <cfRule type="expression" dxfId="4" priority="4848">
      <formula>AND(DATEDIF(H25,I25,"Y")&lt;16,C25&lt;&gt;0)</formula>
    </cfRule>
    <cfRule type="expression" dxfId="4" priority="4877">
      <formula>AND(DATEDIF(H25,I25,"Y")&lt;16,C25&lt;&gt;0)</formula>
    </cfRule>
    <cfRule type="expression" dxfId="4" priority="4935">
      <formula>AND(DATEDIF(H25,I25,"Y")&lt;16,C25&lt;&gt;0)</formula>
    </cfRule>
    <cfRule type="expression" dxfId="4" priority="4984">
      <formula>AND(DATEDIF(H25,I25,"Y")&lt;16,C25&lt;&gt;0)</formula>
    </cfRule>
    <cfRule type="expression" dxfId="4" priority="5017">
      <formula>AND(DATEDIF(H25,I25,"Y")&lt;16,C25&lt;&gt;0)</formula>
    </cfRule>
    <cfRule type="expression" dxfId="4" priority="5060">
      <formula>AND(DATEDIF(H25,I25,"Y")&lt;16,C25&lt;&gt;0)</formula>
    </cfRule>
    <cfRule type="expression" dxfId="4" priority="5088">
      <formula>AND(DATEDIF(H25,I25,"Y")&lt;16,C25&lt;&gt;0)</formula>
    </cfRule>
    <cfRule type="expression" dxfId="4" priority="5107">
      <formula>AND(DATEDIF(H25,I25,"Y")&lt;16,C25&lt;&gt;0)</formula>
    </cfRule>
    <cfRule type="expression" dxfId="4" priority="5135">
      <formula>AND(DATEDIF(H25,I25,"Y")&lt;16,C25&lt;&gt;0)</formula>
    </cfRule>
    <cfRule type="expression" dxfId="4" priority="5141">
      <formula>AND(DATEDIF(H25,I25,"Y")&lt;16,C25&lt;&gt;0)</formula>
    </cfRule>
  </conditionalFormatting>
  <conditionalFormatting sqref="I38:I41">
    <cfRule type="expression" dxfId="3" priority="7194">
      <formula>AND(R89&lt;&gt;"退职",LEN(D38)&gt;1,DATEDIF(MIN(I38,DATE(MID(E38,7,4),MID(E38,11,2),1)),Q89,"Y")&lt;IF(F38="男",IF(R89="病退",50,55),IF(OR(R89="病退",K38="工人",K38="普通工人",K38="过渡人员"),45,50)))</formula>
    </cfRule>
    <cfRule type="expression" dxfId="7" priority="7195">
      <formula>DATE(MID(E38,7,4),MID(E38,11,2),1)&gt;I38</formula>
    </cfRule>
    <cfRule type="expression" dxfId="4" priority="7196">
      <formula>AND(DATEDIF(H38,I38,"Y")&lt;16,C38&lt;&gt;0)</formula>
    </cfRule>
    <cfRule type="expression" dxfId="3" priority="7202">
      <formula>AND(R89&lt;&gt;"退职",LEN(D38)&gt;1,DATEDIF(MIN(I38,DATE(MID(E38,7,4),MID(E38,11,2),1)),Q89,"Y")&lt;IF(F38="男",IF(R89="病退",50,55),IF(OR(R89="病退",K38="工人",K38="普通工人",K38="过渡人员"),45,50)))</formula>
    </cfRule>
    <cfRule type="expression" dxfId="7" priority="7203">
      <formula>DATE(MID(E38,7,4),MID(E38,11,2),1)&gt;I38</formula>
    </cfRule>
    <cfRule type="expression" dxfId="4" priority="7204">
      <formula>AND(DATEDIF(H38,I38,"Y")&lt;16,C38&lt;&gt;0)</formula>
    </cfRule>
    <cfRule type="expression" dxfId="4" priority="7208">
      <formula>AND(DATEDIF(H38,I38,"Y")&lt;16,C38&lt;&gt;0)</formula>
    </cfRule>
    <cfRule type="expression" dxfId="4" priority="7215">
      <formula>AND(DATEDIF(H38,I38,"Y")&lt;16,C38&lt;&gt;0)</formula>
    </cfRule>
    <cfRule type="expression" dxfId="4" priority="7220">
      <formula>AND(DATEDIF(H38,I38,"Y")&lt;16,C38&lt;&gt;0)</formula>
    </cfRule>
    <cfRule type="expression" dxfId="4" priority="7221">
      <formula>AND(DATEDIF(H38,I38,"Y")&lt;16,C38&lt;&gt;0)</formula>
    </cfRule>
    <cfRule type="expression" dxfId="4" priority="7229">
      <formula>AND(DATEDIF(H38,I38,"Y")&lt;16,C38&lt;&gt;0)</formula>
    </cfRule>
    <cfRule type="expression" dxfId="4" priority="7236">
      <formula>AND(DATEDIF(H38,I38,"Y")&lt;16,C38&lt;&gt;0)</formula>
    </cfRule>
    <cfRule type="expression" dxfId="4" priority="7238">
      <formula>AND(DATEDIF(H38,I38,"Y")&lt;16,C38&lt;&gt;0)</formula>
    </cfRule>
  </conditionalFormatting>
  <conditionalFormatting sqref="K20:K24">
    <cfRule type="expression" dxfId="0" priority="3512" stopIfTrue="1">
      <formula>AND(XET35&lt;&gt;"",$W35&lt;&gt;"是",$W35&lt;&gt;"否")</formula>
    </cfRule>
  </conditionalFormatting>
  <conditionalFormatting sqref="K25:K36">
    <cfRule type="expression" dxfId="1" priority="4467">
      <formula>AND(XET49&lt;&gt;"",$W49&lt;&gt;"是",$W49&lt;&gt;"否")</formula>
    </cfRule>
    <cfRule type="expression" dxfId="1" priority="4703">
      <formula>AND(XET49&lt;&gt;"",$W49&lt;&gt;"是",$W49&lt;&gt;"否")</formula>
    </cfRule>
    <cfRule type="expression" dxfId="1" priority="4902">
      <formula>AND(XET49&lt;&gt;"",$W49&lt;&gt;"是",$W49&lt;&gt;"否")</formula>
    </cfRule>
    <cfRule type="expression" dxfId="1" priority="4963">
      <formula>AND(XET49&lt;&gt;"",$W49&lt;&gt;"是",$W49&lt;&gt;"否")</formula>
    </cfRule>
    <cfRule type="expression" dxfId="1" priority="5010">
      <formula>AND(XET49&lt;&gt;"",$W49&lt;&gt;"是",$W49&lt;&gt;"否")</formula>
    </cfRule>
    <cfRule type="expression" dxfId="1" priority="5074">
      <formula>AND(XET49&lt;&gt;"",$W49&lt;&gt;"是",$W49&lt;&gt;"否")</formula>
    </cfRule>
    <cfRule type="expression" dxfId="1" priority="5094">
      <formula>AND(XET49&lt;&gt;"",$W49&lt;&gt;"是",$W49&lt;&gt;"否")</formula>
    </cfRule>
    <cfRule type="expression" dxfId="1" priority="5095">
      <formula>AND(XET49&lt;&gt;"",$W49&lt;&gt;"是",$W49&lt;&gt;"否")</formula>
    </cfRule>
    <cfRule type="expression" dxfId="1" priority="5122">
      <formula>AND(XET49&lt;&gt;"",$W49&lt;&gt;"是",$W49&lt;&gt;"否")</formula>
    </cfRule>
    <cfRule type="expression" dxfId="1" priority="5138">
      <formula>AND(XET49&lt;&gt;"",$W49&lt;&gt;"是",$W49&lt;&gt;"否")</formula>
    </cfRule>
  </conditionalFormatting>
  <conditionalFormatting sqref="K38:K41">
    <cfRule type="expression" dxfId="1" priority="7193">
      <formula>AND(XET89&lt;&gt;"",$W89&lt;&gt;"是",$W89&lt;&gt;"否")</formula>
    </cfRule>
    <cfRule type="expression" dxfId="1" priority="7200">
      <formula>AND(XET89&lt;&gt;"",$W89&lt;&gt;"是",$W89&lt;&gt;"否")</formula>
    </cfRule>
    <cfRule type="expression" dxfId="1" priority="7207">
      <formula>AND(XET89&lt;&gt;"",$W89&lt;&gt;"是",$W89&lt;&gt;"否")</formula>
    </cfRule>
    <cfRule type="expression" dxfId="1" priority="7219">
      <formula>AND(XET89&lt;&gt;"",$W89&lt;&gt;"是",$W89&lt;&gt;"否")</formula>
    </cfRule>
    <cfRule type="expression" dxfId="1" priority="7233">
      <formula>AND(XET89&lt;&gt;"",$W89&lt;&gt;"是",$W89&lt;&gt;"否")</formula>
    </cfRule>
  </conditionalFormatting>
  <conditionalFormatting sqref="C7 C9">
    <cfRule type="expression" dxfId="0" priority="25" stopIfTrue="1">
      <formula>IF(MOD(MID(B7,16,2),2),"男","女")&lt;&gt;C7</formula>
    </cfRule>
  </conditionalFormatting>
  <dataValidations count="4">
    <dataValidation type="list" allowBlank="1" showInputMessage="1" showErrorMessage="1" sqref="E10">
      <formula1>"特退,病退,退职"</formula1>
    </dataValidation>
    <dataValidation type="list" allowBlank="1" showInputMessage="1" showErrorMessage="1" sqref="C10 C11 C12 C7:C9">
      <formula1>"男,女"</formula1>
    </dataValidation>
    <dataValidation type="list" allowBlank="1" showInputMessage="1" showErrorMessage="1" sqref="J7 J10 J11 J12 J8:J9">
      <formula1>"灵活就业人员,个体工商户,普通工人,管理技术人员,干部"</formula1>
    </dataValidation>
    <dataValidation type="list" allowBlank="1" showInputMessage="1" showErrorMessage="1" sqref="K7 K8 K9 K10 K11 K12">
      <formula1>"是,否"</formula1>
    </dataValidation>
  </dataValidations>
  <pageMargins left="0.432638888888889" right="0.314583333333333" top="1" bottom="1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ysgz</cp:lastModifiedBy>
  <cp:revision>1</cp:revision>
  <dcterms:created xsi:type="dcterms:W3CDTF">2012-03-07T17:43:00Z</dcterms:created>
  <cp:lastPrinted>2012-08-05T17:28:00Z</cp:lastPrinted>
  <dcterms:modified xsi:type="dcterms:W3CDTF">2025-07-03T14:02:20Z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2052-11.8.2.1122</vt:lpwstr>
  </property>
  <property fmtid="{D5CDD505-2E9C-101B-9397-08002B2CF9AE}" pid="3" name="KSOReadingLayout">
    <vt:bool>false</vt:bool>
  </property>
  <property fmtid="{D5CDD505-2E9C-101B-9397-08002B2CF9AE}" pid="4" name="ICV">
    <vt:lpwstr>2BE2E3D8219943A0B7A4CDA5E364074A</vt:lpwstr>
  </property>
</Properties>
</file>