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公示表" sheetId="6" r:id="rId1"/>
  </sheets>
  <definedNames>
    <definedName name="_xlnm.Print_Area" localSheetId="0">公示表!$A$1:$M$24</definedName>
    <definedName name="_xlnm._FilterDatabase" localSheetId="0" hidden="1">公示表!$A$1:$M$24</definedName>
  </definedNames>
  <calcPr calcId="144525"/>
</workbook>
</file>

<file path=xl/sharedStrings.xml><?xml version="1.0" encoding="utf-8"?>
<sst xmlns="http://schemas.openxmlformats.org/spreadsheetml/2006/main" count="199" uniqueCount="93">
  <si>
    <t xml:space="preserve">六盘水市拟于2025年7月提前退休人员审批公示表（第12期）—地方企业及灵活就业人员。
</t>
  </si>
  <si>
    <r>
      <t xml:space="preserve">    经审核，以下人员符合国发〔1978〕104号文件规定的退休条件，现将其基本情况予以公示。</t>
    </r>
    <r>
      <rPr>
        <sz val="10"/>
        <rFont val="仿宋_GB2312"/>
        <charset val="134"/>
      </rPr>
      <t>公示期为5个工作日(2025年7月31日至2025年8月6日)，公示期内发现与实际情况不符合的，可向六盘水市人力资源和社会保障局进行举报。经核实后，确有弄虚作假行为的，不予办理退休手续，并追究有关人员的责任。如核查后未发现违反国家有关规定和公示无异议，按有关程序给予办理退休审批手续。</t>
    </r>
  </si>
  <si>
    <t>六盘水市人力资源和社会保障局养老失业保险科，受理举报电话：0858-8269512</t>
  </si>
  <si>
    <t>序号</t>
  </si>
  <si>
    <t>姓名</t>
  </si>
  <si>
    <t>性别</t>
  </si>
  <si>
    <t>单位名称</t>
  </si>
  <si>
    <t>退休类别</t>
  </si>
  <si>
    <t>特殊工种名称</t>
  </si>
  <si>
    <t>从事特殊年限；病退（退职）依据</t>
  </si>
  <si>
    <t>档案最先记载出生时间</t>
  </si>
  <si>
    <t>参加工作时间</t>
  </si>
  <si>
    <t>退休时所在岗位</t>
  </si>
  <si>
    <t>是否享受独生子女待遇</t>
  </si>
  <si>
    <t>初审单位</t>
  </si>
  <si>
    <t>复审审核意见</t>
  </si>
  <si>
    <t>杨秀强</t>
  </si>
  <si>
    <t>男</t>
  </si>
  <si>
    <t>贵州盘江新光发电有限公司</t>
  </si>
  <si>
    <t>特殊工种提前退休</t>
  </si>
  <si>
    <t>有毒有害</t>
  </si>
  <si>
    <t>1988.01-2007.12</t>
  </si>
  <si>
    <t>1970.03.07</t>
  </si>
  <si>
    <t>普通工人</t>
  </si>
  <si>
    <t>是</t>
  </si>
  <si>
    <t>盘州市社会保险事业局</t>
  </si>
  <si>
    <t>退休资格复审通过</t>
  </si>
  <si>
    <t xml:space="preserve"> 纪兴付</t>
  </si>
  <si>
    <t>灵活就业人员</t>
  </si>
  <si>
    <t>1987.01-2008.12</t>
  </si>
  <si>
    <t>1970.05.15</t>
  </si>
  <si>
    <t>否</t>
  </si>
  <si>
    <t>胡正科</t>
  </si>
  <si>
    <t>六盘水市灵活就业人员虚拟单位（原水矿集团公司）</t>
  </si>
  <si>
    <t>井下采煤工</t>
  </si>
  <si>
    <t>1997.11-2005.12-200901-2011.11</t>
  </si>
  <si>
    <t>六盘水市社保局</t>
  </si>
  <si>
    <t>杨秀平</t>
  </si>
  <si>
    <t>六盘水市灵活就业人员虚拟单位（原水城钢铁集团）</t>
  </si>
  <si>
    <t>井下凿岩工</t>
  </si>
  <si>
    <t>1991.10-2001.12</t>
  </si>
  <si>
    <t>王伟</t>
  </si>
  <si>
    <t>水矿社保服务中心灵活就业人员</t>
  </si>
  <si>
    <t>轧钢工</t>
  </si>
  <si>
    <t>199411-200312</t>
  </si>
  <si>
    <t>张文斌</t>
  </si>
  <si>
    <t>炼钢炉前工</t>
  </si>
  <si>
    <t>199407-1999.12-200012-200312-200512-2008.12</t>
  </si>
  <si>
    <t>苏进</t>
  </si>
  <si>
    <t>水钢服务中心灵活人员管理中心</t>
  </si>
  <si>
    <t>手工大锤铆工</t>
  </si>
  <si>
    <t>198903-200012</t>
  </si>
  <si>
    <t>曹永冀</t>
  </si>
  <si>
    <t>水泥磨技工、炉前工</t>
  </si>
  <si>
    <t>199110-199712；200501-200811</t>
  </si>
  <si>
    <t>贾军</t>
  </si>
  <si>
    <t>钟山区灵活就业人员</t>
  </si>
  <si>
    <t>锅炉工（锅炉司炉工）</t>
  </si>
  <si>
    <t>1995.02—2004.11</t>
  </si>
  <si>
    <t>钟山区社会保险事业局</t>
  </si>
  <si>
    <t>杨勇</t>
  </si>
  <si>
    <t>井下
冲电（矿灯冲电工）</t>
  </si>
  <si>
    <t>1992.05—2000.11
2001.05—2002.04</t>
  </si>
  <si>
    <t>陈大红</t>
  </si>
  <si>
    <t>井下</t>
  </si>
  <si>
    <t>1989.09—1999.10</t>
  </si>
  <si>
    <t>1970年1月出生</t>
  </si>
  <si>
    <t>欧国全</t>
  </si>
  <si>
    <t>1989.12—1999.07</t>
  </si>
  <si>
    <t>祝君俊</t>
  </si>
  <si>
    <t>1990.06—2001.11</t>
  </si>
  <si>
    <t>李举荣</t>
  </si>
  <si>
    <t>灵活就业人员（原六枝矿务局化处煤矿、纳雍金能煤炭有限公司贝勒煤矿解除劳动关系）</t>
  </si>
  <si>
    <t>井下（采煤、瓦检、安监、通风）</t>
  </si>
  <si>
    <t>1994.08-1999.10、2006.06-2015.12</t>
  </si>
  <si>
    <t>六枝特区社保局</t>
  </si>
  <si>
    <t>王林</t>
  </si>
  <si>
    <t>灵活就业（原水城钢铁集团有限责任公司）</t>
  </si>
  <si>
    <t>电焊</t>
  </si>
  <si>
    <t>2004.01-2015.04</t>
  </si>
  <si>
    <t>水城区社会保险事业局</t>
  </si>
  <si>
    <t>徐元贵</t>
  </si>
  <si>
    <t>贵州河边丰瑞煤业有限公司（原发耳煤业有限公司)</t>
  </si>
  <si>
    <t>井下普工</t>
  </si>
  <si>
    <t xml:space="preserve">200806-2013.12
2017.01-2022.11 </t>
  </si>
  <si>
    <t>余开胜</t>
  </si>
  <si>
    <t>贵州河边丰瑞煤业有限公司（原六枝工矿六十五工程处、玉舍煤业)</t>
  </si>
  <si>
    <t>掘进</t>
  </si>
  <si>
    <t>1993.05-1998.03
2007.02-2013.12</t>
  </si>
  <si>
    <t>管理技术人员</t>
  </si>
  <si>
    <t>李发云</t>
  </si>
  <si>
    <t>灵活就业（原水矿老鹰山煤矿）</t>
  </si>
  <si>
    <t>1992.01-2002.12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</si>
</sst>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[$-F800]dddd\,\ mmmm\ dd\,\ yyyy"/>
    <numFmt numFmtId="178" formatCode="_-* #,##0.00_-;\-* #,##0.00_-;_-* &quot;-&quot;??_-;_-@_-"/>
    <numFmt numFmtId="179" formatCode="_-&quot;￥&quot;* #,##0.00_-;\-&quot;￥&quot;* #,##0.00_-;_-&quot;￥&quot;* &quot;-&quot;??_-;_-@_-"/>
    <numFmt numFmtId="180" formatCode="_-&quot;￥&quot;* #,##0_-;\-&quot;￥&quot;* #,##0_-;_-&quot;￥&quot;* &quot;-&quot;_-;_-@_-"/>
    <numFmt numFmtId="181" formatCode="_-* #,##0_-;\-* #,##0_-;_-* &quot;-&quot;_-;_-@_-"/>
  </numFmts>
  <fonts count="25">
    <font>
      <sz val="12"/>
      <name val="宋体"/>
      <charset val="134"/>
    </font>
    <font>
      <sz val="18"/>
      <name val="方正小标宋简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</borders>
  <cellStyleXfs count="58">
    <xf numFmtId="0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0" fillId="0" borderId="0"/>
    <xf numFmtId="0" fontId="1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42" applyNumberFormat="1" applyFont="1" applyBorder="1" applyAlignment="1">
      <alignment horizontal="center" vertical="center" wrapText="1"/>
    </xf>
    <xf numFmtId="49" fontId="4" fillId="0" borderId="1" xfId="42" applyNumberFormat="1" applyFont="1" applyBorder="1" applyAlignment="1" applyProtection="1">
      <alignment horizontal="center" vertical="center" wrapText="1"/>
      <protection locked="0"/>
    </xf>
    <xf numFmtId="0" fontId="4" fillId="0" borderId="1" xfId="42" applyNumberFormat="1" applyFont="1" applyBorder="1" applyAlignment="1" applyProtection="1">
      <alignment horizontal="center" vertical="center" wrapText="1"/>
      <protection locked="0"/>
    </xf>
    <xf numFmtId="0" fontId="4" fillId="0" borderId="1" xfId="42" applyFont="1" applyFill="1" applyBorder="1" applyAlignment="1" applyProtection="1">
      <alignment horizontal="center" vertical="center"/>
      <protection locked="0"/>
    </xf>
    <xf numFmtId="0" fontId="4" fillId="0" borderId="1" xfId="42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42" applyFont="1" applyBorder="1" applyAlignment="1" applyProtection="1">
      <alignment horizontal="center" vertical="center" wrapText="1"/>
      <protection locked="0"/>
    </xf>
    <xf numFmtId="176" fontId="4" fillId="0" borderId="1" xfId="42" applyNumberFormat="1" applyFont="1" applyBorder="1" applyAlignment="1" applyProtection="1">
      <alignment horizontal="center" vertical="center" wrapText="1"/>
      <protection locked="0"/>
    </xf>
    <xf numFmtId="0" fontId="4" fillId="0" borderId="1" xfId="42" applyFont="1" applyFill="1" applyBorder="1" applyAlignment="1" applyProtection="1">
      <alignment vertical="center" wrapText="1"/>
      <protection locked="0"/>
    </xf>
    <xf numFmtId="0" fontId="4" fillId="0" borderId="2" xfId="4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2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3" xfId="4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>
      <alignment horizontal="center" vertical="center" wrapText="1"/>
    </xf>
  </cellXfs>
  <cellStyles count="58">
    <cellStyle name="常规" xfId="0" builtinId="0"/>
    <cellStyle name="常规 2 2 2" xfId="1"/>
    <cellStyle name="常规 3 14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常规 3 3" xfId="10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常规 6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dxfs count="9">
    <dxf>
      <fill>
        <patternFill patternType="solid">
          <bgColor rgb="FFFF0000"/>
        </patternFill>
      </fill>
    </dxf>
    <dxf>
      <font>
        <b val="0"/>
        <i val="1"/>
        <strike val="0"/>
        <color theme="1"/>
      </font>
      <fill>
        <patternFill patternType="solid">
          <bgColor theme="7" tint="0.599963377788629"/>
        </patternFill>
      </fill>
    </dxf>
    <dxf>
      <fill>
        <patternFill patternType="solid">
          <bgColor rgb="FFFF33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bgColor indexed="10"/>
        </patternFill>
      </fill>
    </dxf>
    <dxf>
      <font>
        <b val="0"/>
        <i val="1"/>
        <color indexed="8"/>
      </font>
      <fill>
        <patternFill patternType="solid">
          <fgColor indexed="10"/>
          <bgColor indexed="43"/>
        </patternFill>
      </fill>
    </dxf>
    <dxf>
      <font>
        <b val="0"/>
        <i val="1"/>
        <color theme="1"/>
      </font>
      <fill>
        <patternFill patternType="solid">
          <bgColor theme="7" tint="0.599963377788629"/>
        </patternFill>
      </fill>
    </dxf>
    <dxf>
      <fill>
        <patternFill patternType="solid">
          <fgColor indexed="10"/>
          <bgColor indexed="51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190500</xdr:colOff>
      <xdr:row>5</xdr:row>
      <xdr:rowOff>143510</xdr:rowOff>
    </xdr:to>
    <xdr:pic>
      <xdr:nvPicPr>
        <xdr:cNvPr id="64730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899160" y="1758315"/>
          <a:ext cx="190500" cy="14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tabSelected="1" view="pageBreakPreview" zoomScaleNormal="90" workbookViewId="0">
      <selection activeCell="A2" sqref="A2:M4"/>
    </sheetView>
  </sheetViews>
  <sheetFormatPr defaultColWidth="9" defaultRowHeight="15.75"/>
  <cols>
    <col min="1" max="1" width="3.25" customWidth="1"/>
    <col min="2" max="2" width="5.75" customWidth="1"/>
    <col min="3" max="3" width="2.8" customWidth="1"/>
    <col min="4" max="4" width="11.8" customWidth="1"/>
    <col min="5" max="5" width="9.125" customWidth="1"/>
    <col min="6" max="6" width="6.1" customWidth="1"/>
    <col min="7" max="7" width="8" customWidth="1"/>
    <col min="8" max="8" width="8.875" customWidth="1"/>
    <col min="9" max="9" width="9.75" customWidth="1"/>
    <col min="10" max="10" width="4.6" customWidth="1"/>
    <col min="11" max="11" width="4.4" customWidth="1"/>
    <col min="12" max="12" width="7.7" customWidth="1"/>
    <col min="13" max="13" width="6.5" customWidth="1"/>
  </cols>
  <sheetData>
    <row r="1" ht="4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7.95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31" customHeight="1" spans="1:13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ht="63" customHeight="1" spans="1:13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6" t="s">
        <v>12</v>
      </c>
      <c r="K6" s="6" t="s">
        <v>13</v>
      </c>
      <c r="L6" s="6" t="s">
        <v>14</v>
      </c>
      <c r="M6" s="6" t="s">
        <v>15</v>
      </c>
    </row>
    <row r="7" ht="45" customHeight="1" spans="1:13">
      <c r="A7" s="7">
        <v>1</v>
      </c>
      <c r="B7" s="8" t="s">
        <v>16</v>
      </c>
      <c r="C7" s="9" t="s">
        <v>17</v>
      </c>
      <c r="D7" s="8" t="s">
        <v>18</v>
      </c>
      <c r="E7" s="15" t="s">
        <v>19</v>
      </c>
      <c r="F7" s="15" t="s">
        <v>20</v>
      </c>
      <c r="G7" s="9" t="s">
        <v>21</v>
      </c>
      <c r="H7" s="16" t="s">
        <v>22</v>
      </c>
      <c r="I7" s="16">
        <v>1987.12</v>
      </c>
      <c r="J7" s="15" t="s">
        <v>23</v>
      </c>
      <c r="K7" s="15" t="s">
        <v>24</v>
      </c>
      <c r="L7" s="20" t="s">
        <v>25</v>
      </c>
      <c r="M7" s="24" t="s">
        <v>26</v>
      </c>
    </row>
    <row r="8" ht="48" customHeight="1" spans="1:13">
      <c r="A8" s="7">
        <v>2</v>
      </c>
      <c r="B8" s="8" t="s">
        <v>27</v>
      </c>
      <c r="C8" s="9" t="s">
        <v>17</v>
      </c>
      <c r="D8" s="8" t="s">
        <v>28</v>
      </c>
      <c r="E8" s="15" t="s">
        <v>19</v>
      </c>
      <c r="F8" s="15" t="s">
        <v>20</v>
      </c>
      <c r="G8" s="9" t="s">
        <v>29</v>
      </c>
      <c r="H8" s="16" t="s">
        <v>30</v>
      </c>
      <c r="I8" s="16">
        <v>1986.12</v>
      </c>
      <c r="J8" s="15" t="s">
        <v>28</v>
      </c>
      <c r="K8" s="15" t="s">
        <v>31</v>
      </c>
      <c r="L8" s="20" t="s">
        <v>25</v>
      </c>
      <c r="M8" s="24" t="s">
        <v>26</v>
      </c>
    </row>
    <row r="9" ht="51" customHeight="1" spans="1:13">
      <c r="A9" s="7">
        <v>3</v>
      </c>
      <c r="B9" s="10" t="s">
        <v>32</v>
      </c>
      <c r="C9" s="11" t="s">
        <v>17</v>
      </c>
      <c r="D9" s="11" t="s">
        <v>33</v>
      </c>
      <c r="E9" s="15" t="s">
        <v>19</v>
      </c>
      <c r="F9" s="17" t="s">
        <v>34</v>
      </c>
      <c r="G9" s="18" t="s">
        <v>35</v>
      </c>
      <c r="H9" s="12">
        <v>25690</v>
      </c>
      <c r="I9" s="12">
        <v>35675</v>
      </c>
      <c r="J9" s="11" t="s">
        <v>28</v>
      </c>
      <c r="K9" s="12" t="s">
        <v>31</v>
      </c>
      <c r="L9" s="21" t="s">
        <v>36</v>
      </c>
      <c r="M9" s="24" t="s">
        <v>26</v>
      </c>
    </row>
    <row r="10" ht="48" customHeight="1" spans="1:13">
      <c r="A10" s="7">
        <v>4</v>
      </c>
      <c r="B10" s="10" t="s">
        <v>37</v>
      </c>
      <c r="C10" s="11" t="s">
        <v>17</v>
      </c>
      <c r="D10" s="11" t="s">
        <v>38</v>
      </c>
      <c r="E10" s="15" t="s">
        <v>19</v>
      </c>
      <c r="F10" s="17" t="s">
        <v>39</v>
      </c>
      <c r="G10" s="11" t="s">
        <v>40</v>
      </c>
      <c r="H10" s="12">
        <v>25690</v>
      </c>
      <c r="I10" s="12">
        <v>32722</v>
      </c>
      <c r="J10" s="11" t="s">
        <v>28</v>
      </c>
      <c r="K10" s="12" t="s">
        <v>31</v>
      </c>
      <c r="L10" s="21" t="s">
        <v>36</v>
      </c>
      <c r="M10" s="24" t="s">
        <v>26</v>
      </c>
    </row>
    <row r="11" ht="45" customHeight="1" spans="1:13">
      <c r="A11" s="7">
        <v>5</v>
      </c>
      <c r="B11" s="10" t="s">
        <v>41</v>
      </c>
      <c r="C11" s="11" t="s">
        <v>17</v>
      </c>
      <c r="D11" s="11" t="s">
        <v>42</v>
      </c>
      <c r="E11" s="15" t="s">
        <v>19</v>
      </c>
      <c r="F11" s="17" t="s">
        <v>43</v>
      </c>
      <c r="G11" s="11" t="s">
        <v>44</v>
      </c>
      <c r="H11" s="12">
        <v>25690</v>
      </c>
      <c r="I11" s="12">
        <v>33056</v>
      </c>
      <c r="J11" s="11" t="s">
        <v>28</v>
      </c>
      <c r="K11" s="12" t="s">
        <v>24</v>
      </c>
      <c r="L11" s="21" t="s">
        <v>36</v>
      </c>
      <c r="M11" s="24" t="s">
        <v>26</v>
      </c>
    </row>
    <row r="12" ht="76" customHeight="1" spans="1:13">
      <c r="A12" s="7">
        <v>6</v>
      </c>
      <c r="B12" s="10" t="s">
        <v>45</v>
      </c>
      <c r="C12" s="11" t="s">
        <v>17</v>
      </c>
      <c r="D12" s="11" t="s">
        <v>38</v>
      </c>
      <c r="E12" s="15" t="s">
        <v>19</v>
      </c>
      <c r="F12" s="17" t="s">
        <v>46</v>
      </c>
      <c r="G12" s="11" t="s">
        <v>47</v>
      </c>
      <c r="H12" s="12">
        <v>25690</v>
      </c>
      <c r="I12" s="12">
        <v>33209</v>
      </c>
      <c r="J12" s="11" t="s">
        <v>28</v>
      </c>
      <c r="K12" s="12" t="s">
        <v>31</v>
      </c>
      <c r="L12" s="21" t="s">
        <v>36</v>
      </c>
      <c r="M12" s="24" t="s">
        <v>26</v>
      </c>
    </row>
    <row r="13" ht="64" customHeight="1" spans="1:13">
      <c r="A13" s="7">
        <v>7</v>
      </c>
      <c r="B13" s="10" t="s">
        <v>48</v>
      </c>
      <c r="C13" s="11" t="s">
        <v>17</v>
      </c>
      <c r="D13" s="11" t="s">
        <v>49</v>
      </c>
      <c r="E13" s="15" t="s">
        <v>19</v>
      </c>
      <c r="F13" s="17" t="s">
        <v>50</v>
      </c>
      <c r="G13" s="11" t="s">
        <v>51</v>
      </c>
      <c r="H13" s="12">
        <v>25478</v>
      </c>
      <c r="I13" s="12">
        <v>31414</v>
      </c>
      <c r="J13" s="11" t="s">
        <v>28</v>
      </c>
      <c r="K13" s="12" t="s">
        <v>24</v>
      </c>
      <c r="L13" s="21" t="s">
        <v>36</v>
      </c>
      <c r="M13" s="24" t="s">
        <v>26</v>
      </c>
    </row>
    <row r="14" ht="64" customHeight="1" spans="1:13">
      <c r="A14" s="7">
        <v>8</v>
      </c>
      <c r="B14" s="10" t="s">
        <v>52</v>
      </c>
      <c r="C14" s="11" t="s">
        <v>17</v>
      </c>
      <c r="D14" s="11" t="s">
        <v>49</v>
      </c>
      <c r="E14" s="15" t="s">
        <v>19</v>
      </c>
      <c r="F14" s="17" t="s">
        <v>53</v>
      </c>
      <c r="G14" s="11" t="s">
        <v>54</v>
      </c>
      <c r="H14" s="12">
        <v>25629</v>
      </c>
      <c r="I14" s="12">
        <v>32753</v>
      </c>
      <c r="J14" s="11" t="s">
        <v>28</v>
      </c>
      <c r="K14" s="12" t="s">
        <v>24</v>
      </c>
      <c r="L14" s="21" t="s">
        <v>36</v>
      </c>
      <c r="M14" s="24" t="s">
        <v>26</v>
      </c>
    </row>
    <row r="15" ht="64" customHeight="1" spans="1:13">
      <c r="A15" s="7">
        <v>9</v>
      </c>
      <c r="B15" s="11" t="s">
        <v>55</v>
      </c>
      <c r="C15" s="11" t="s">
        <v>17</v>
      </c>
      <c r="D15" s="12" t="s">
        <v>56</v>
      </c>
      <c r="E15" s="15" t="s">
        <v>19</v>
      </c>
      <c r="F15" s="19" t="s">
        <v>57</v>
      </c>
      <c r="G15" s="11" t="s">
        <v>58</v>
      </c>
      <c r="H15" s="12">
        <v>25689</v>
      </c>
      <c r="I15" s="12">
        <v>33208</v>
      </c>
      <c r="J15" s="11" t="s">
        <v>28</v>
      </c>
      <c r="K15" s="12" t="s">
        <v>31</v>
      </c>
      <c r="L15" s="22" t="s">
        <v>59</v>
      </c>
      <c r="M15" s="24" t="s">
        <v>26</v>
      </c>
    </row>
    <row r="16" ht="64" customHeight="1" spans="1:13">
      <c r="A16" s="7">
        <v>10</v>
      </c>
      <c r="B16" s="11" t="s">
        <v>60</v>
      </c>
      <c r="C16" s="11" t="s">
        <v>17</v>
      </c>
      <c r="D16" s="12" t="s">
        <v>56</v>
      </c>
      <c r="E16" s="15" t="s">
        <v>19</v>
      </c>
      <c r="F16" s="19" t="s">
        <v>61</v>
      </c>
      <c r="G16" s="11" t="s">
        <v>62</v>
      </c>
      <c r="H16" s="12">
        <v>25689</v>
      </c>
      <c r="I16" s="12">
        <v>33604</v>
      </c>
      <c r="J16" s="11" t="s">
        <v>28</v>
      </c>
      <c r="K16" s="12" t="s">
        <v>24</v>
      </c>
      <c r="L16" s="22" t="s">
        <v>59</v>
      </c>
      <c r="M16" s="24" t="s">
        <v>26</v>
      </c>
    </row>
    <row r="17" ht="46" customHeight="1" spans="1:13">
      <c r="A17" s="7">
        <v>11</v>
      </c>
      <c r="B17" s="11" t="s">
        <v>63</v>
      </c>
      <c r="C17" s="11" t="s">
        <v>17</v>
      </c>
      <c r="D17" s="12" t="s">
        <v>56</v>
      </c>
      <c r="E17" s="15" t="s">
        <v>19</v>
      </c>
      <c r="F17" s="19" t="s">
        <v>64</v>
      </c>
      <c r="G17" s="11" t="s">
        <v>65</v>
      </c>
      <c r="H17" s="12" t="s">
        <v>66</v>
      </c>
      <c r="I17" s="12">
        <v>32660</v>
      </c>
      <c r="J17" s="11" t="s">
        <v>28</v>
      </c>
      <c r="K17" s="12" t="s">
        <v>31</v>
      </c>
      <c r="L17" s="22" t="s">
        <v>59</v>
      </c>
      <c r="M17" s="24" t="s">
        <v>26</v>
      </c>
    </row>
    <row r="18" ht="39" customHeight="1" spans="1:13">
      <c r="A18" s="7">
        <v>12</v>
      </c>
      <c r="B18" s="11" t="s">
        <v>67</v>
      </c>
      <c r="C18" s="11" t="s">
        <v>17</v>
      </c>
      <c r="D18" s="12" t="s">
        <v>56</v>
      </c>
      <c r="E18" s="15" t="s">
        <v>19</v>
      </c>
      <c r="F18" s="19" t="s">
        <v>64</v>
      </c>
      <c r="G18" s="11" t="s">
        <v>68</v>
      </c>
      <c r="H18" s="12">
        <v>25689</v>
      </c>
      <c r="I18" s="12">
        <v>32599</v>
      </c>
      <c r="J18" s="11" t="s">
        <v>28</v>
      </c>
      <c r="K18" s="12" t="s">
        <v>31</v>
      </c>
      <c r="L18" s="22" t="s">
        <v>59</v>
      </c>
      <c r="M18" s="24" t="s">
        <v>26</v>
      </c>
    </row>
    <row r="19" ht="51" customHeight="1" spans="1:13">
      <c r="A19" s="7">
        <v>13</v>
      </c>
      <c r="B19" s="13" t="s">
        <v>69</v>
      </c>
      <c r="C19" s="11" t="s">
        <v>17</v>
      </c>
      <c r="D19" s="12" t="s">
        <v>56</v>
      </c>
      <c r="E19" s="15" t="s">
        <v>19</v>
      </c>
      <c r="F19" s="19" t="s">
        <v>64</v>
      </c>
      <c r="G19" s="11" t="s">
        <v>70</v>
      </c>
      <c r="H19" s="12">
        <v>25689</v>
      </c>
      <c r="I19" s="12">
        <v>32568</v>
      </c>
      <c r="J19" s="11" t="s">
        <v>28</v>
      </c>
      <c r="K19" s="12" t="s">
        <v>31</v>
      </c>
      <c r="L19" s="22" t="s">
        <v>59</v>
      </c>
      <c r="M19" s="24" t="s">
        <v>26</v>
      </c>
    </row>
    <row r="20" ht="75" customHeight="1" spans="1:13">
      <c r="A20" s="7">
        <v>14</v>
      </c>
      <c r="B20" s="11" t="s">
        <v>71</v>
      </c>
      <c r="C20" s="11" t="s">
        <v>17</v>
      </c>
      <c r="D20" s="11" t="s">
        <v>72</v>
      </c>
      <c r="E20" s="15" t="s">
        <v>19</v>
      </c>
      <c r="F20" s="19" t="s">
        <v>73</v>
      </c>
      <c r="G20" s="11" t="s">
        <v>74</v>
      </c>
      <c r="H20" s="12">
        <v>25655</v>
      </c>
      <c r="I20" s="12">
        <v>34516</v>
      </c>
      <c r="J20" s="11" t="s">
        <v>28</v>
      </c>
      <c r="K20" s="12" t="s">
        <v>31</v>
      </c>
      <c r="L20" s="21" t="s">
        <v>75</v>
      </c>
      <c r="M20" s="24" t="s">
        <v>26</v>
      </c>
    </row>
    <row r="21" ht="51" customHeight="1" spans="1:13">
      <c r="A21" s="7">
        <v>15</v>
      </c>
      <c r="B21" s="11" t="s">
        <v>76</v>
      </c>
      <c r="C21" s="11" t="s">
        <v>17</v>
      </c>
      <c r="D21" s="11" t="s">
        <v>77</v>
      </c>
      <c r="E21" s="15" t="s">
        <v>19</v>
      </c>
      <c r="F21" s="17" t="s">
        <v>78</v>
      </c>
      <c r="G21" s="11" t="s">
        <v>79</v>
      </c>
      <c r="H21" s="12">
        <v>25689</v>
      </c>
      <c r="I21" s="12">
        <v>32478</v>
      </c>
      <c r="J21" s="11" t="s">
        <v>28</v>
      </c>
      <c r="K21" s="23" t="s">
        <v>31</v>
      </c>
      <c r="L21" s="21" t="s">
        <v>80</v>
      </c>
      <c r="M21" s="24" t="s">
        <v>26</v>
      </c>
    </row>
    <row r="22" ht="72" customHeight="1" spans="1:13">
      <c r="A22" s="7">
        <v>16</v>
      </c>
      <c r="B22" s="11" t="s">
        <v>81</v>
      </c>
      <c r="C22" s="11" t="s">
        <v>17</v>
      </c>
      <c r="D22" s="11" t="s">
        <v>82</v>
      </c>
      <c r="E22" s="15" t="s">
        <v>19</v>
      </c>
      <c r="F22" s="17" t="s">
        <v>83</v>
      </c>
      <c r="G22" s="19" t="s">
        <v>84</v>
      </c>
      <c r="H22" s="12">
        <v>25689</v>
      </c>
      <c r="I22" s="12">
        <v>39600</v>
      </c>
      <c r="J22" s="11" t="s">
        <v>23</v>
      </c>
      <c r="K22" s="23" t="s">
        <v>31</v>
      </c>
      <c r="L22" s="21" t="s">
        <v>80</v>
      </c>
      <c r="M22" s="24" t="s">
        <v>26</v>
      </c>
    </row>
    <row r="23" ht="74" customHeight="1" spans="1:13">
      <c r="A23" s="7">
        <v>17</v>
      </c>
      <c r="B23" s="11" t="s">
        <v>85</v>
      </c>
      <c r="C23" s="11" t="s">
        <v>17</v>
      </c>
      <c r="D23" s="11" t="s">
        <v>86</v>
      </c>
      <c r="E23" s="15" t="s">
        <v>19</v>
      </c>
      <c r="F23" s="17" t="s">
        <v>87</v>
      </c>
      <c r="G23" s="19" t="s">
        <v>88</v>
      </c>
      <c r="H23" s="12">
        <v>25689</v>
      </c>
      <c r="I23" s="12">
        <v>33786</v>
      </c>
      <c r="J23" s="11" t="s">
        <v>89</v>
      </c>
      <c r="K23" s="23" t="s">
        <v>24</v>
      </c>
      <c r="L23" s="21" t="s">
        <v>80</v>
      </c>
      <c r="M23" s="24" t="s">
        <v>26</v>
      </c>
    </row>
    <row r="24" ht="56" customHeight="1" spans="1:13">
      <c r="A24" s="7">
        <v>18</v>
      </c>
      <c r="B24" s="11" t="s">
        <v>90</v>
      </c>
      <c r="C24" s="11" t="s">
        <v>17</v>
      </c>
      <c r="D24" s="11" t="s">
        <v>91</v>
      </c>
      <c r="E24" s="15" t="s">
        <v>19</v>
      </c>
      <c r="F24" s="17" t="s">
        <v>87</v>
      </c>
      <c r="G24" s="11" t="s">
        <v>92</v>
      </c>
      <c r="H24" s="12">
        <v>25508</v>
      </c>
      <c r="I24" s="12">
        <v>33208</v>
      </c>
      <c r="J24" s="11" t="s">
        <v>23</v>
      </c>
      <c r="K24" s="23" t="s">
        <v>24</v>
      </c>
      <c r="L24" s="21" t="s">
        <v>80</v>
      </c>
      <c r="M24" s="24" t="s">
        <v>26</v>
      </c>
    </row>
    <row r="25" ht="63" customHeight="1"/>
    <row r="26" ht="63" customHeight="1"/>
    <row r="27" ht="63" customHeight="1"/>
    <row r="28" ht="63" customHeight="1"/>
    <row r="29" ht="63" customHeight="1"/>
    <row r="30" ht="63" customHeight="1"/>
    <row r="31" ht="63" customHeight="1"/>
    <row r="32" ht="63" customHeight="1"/>
    <row r="33" ht="63" customHeight="1"/>
    <row r="34" ht="62" customHeight="1"/>
    <row r="35" ht="50" customHeight="1"/>
    <row r="36" ht="51" customHeight="1"/>
    <row r="37" ht="51" customHeight="1"/>
    <row r="38" ht="51" customHeight="1"/>
    <row r="39" ht="68" customHeight="1"/>
    <row r="40" ht="68" customHeight="1"/>
    <row r="41" ht="68" customHeight="1"/>
    <row r="42" ht="68" customHeight="1"/>
    <row r="43" ht="68" customHeight="1"/>
    <row r="44" ht="68" customHeight="1"/>
    <row r="45" ht="68" customHeight="1"/>
    <row r="46" ht="68" customHeight="1"/>
    <row r="47" ht="87" customHeight="1"/>
    <row r="48" ht="68" customHeight="1"/>
    <row r="49" ht="68" customHeight="1"/>
    <row r="50" ht="68" customHeight="1"/>
    <row r="51" ht="68" customHeight="1"/>
    <row r="52" ht="68" customHeight="1"/>
    <row r="53" ht="68" customHeight="1"/>
    <row r="54" ht="68" customHeight="1"/>
    <row r="55" ht="68" customHeight="1"/>
    <row r="56" ht="68" customHeight="1"/>
    <row r="57" ht="68" customHeight="1"/>
    <row r="58" ht="93" customHeight="1"/>
    <row r="59" ht="68" customHeight="1"/>
    <row r="60" ht="68" customHeight="1"/>
    <row r="61" ht="128" customHeight="1"/>
    <row r="62" ht="128" customHeight="1"/>
    <row r="63" ht="128" customHeight="1"/>
    <row r="64" ht="128" customHeight="1"/>
    <row r="65" ht="128" customHeight="1"/>
    <row r="66" ht="128" customHeight="1"/>
    <row r="67" ht="128" customHeight="1"/>
    <row r="68" ht="128" customHeight="1"/>
    <row r="69" ht="128" customHeight="1"/>
    <row r="70" ht="128" customHeight="1"/>
    <row r="71" ht="128" customHeight="1"/>
    <row r="72" ht="128" customHeight="1"/>
    <row r="73" ht="128" customHeight="1"/>
    <row r="74" ht="56" customHeight="1"/>
    <row r="75" ht="67" customHeight="1"/>
    <row r="76" ht="59" customHeight="1"/>
    <row r="77" ht="59" customHeight="1"/>
    <row r="78" ht="59" customHeight="1"/>
    <row r="79" ht="59" customHeight="1"/>
    <row r="80" ht="51" customHeight="1"/>
    <row r="81" ht="66" customHeight="1"/>
    <row r="82" ht="72" customHeight="1"/>
    <row r="83" ht="57" customHeight="1"/>
    <row r="84" ht="79" customHeight="1"/>
    <row r="85" ht="69" customHeight="1"/>
    <row r="86" ht="69" customHeight="1"/>
    <row r="87" ht="69" customHeight="1"/>
    <row r="88" ht="69" customHeight="1"/>
    <row r="89" ht="69" customHeight="1"/>
    <row r="90" ht="69" customHeight="1"/>
    <row r="91" ht="69" customHeight="1"/>
    <row r="92" ht="69" customHeight="1"/>
    <row r="93" ht="51" customHeight="1"/>
    <row r="94" ht="48" customHeight="1"/>
    <row r="95" ht="39" customHeight="1"/>
    <row r="96" ht="55" customHeight="1"/>
    <row r="97" ht="47" customHeight="1"/>
    <row r="98" ht="59" customHeight="1"/>
    <row r="99" ht="48" customHeight="1"/>
    <row r="100" ht="52" customHeight="1"/>
    <row r="101" ht="50" customHeight="1"/>
    <row r="102" ht="50" customHeight="1"/>
    <row r="103" ht="50" customHeight="1"/>
    <row r="104" ht="50" customHeight="1"/>
    <row r="105" ht="50" customHeight="1"/>
    <row r="106" ht="77" customHeight="1"/>
    <row r="107" ht="72" customHeight="1"/>
    <row r="108" ht="75" customHeight="1"/>
    <row r="109" ht="58" customHeight="1"/>
    <row r="110" ht="45" customHeight="1"/>
    <row r="111" ht="45" customHeight="1"/>
    <row r="112" ht="45" customHeight="1"/>
    <row r="113" ht="45" customHeight="1"/>
    <row r="114" ht="64" customHeight="1"/>
    <row r="115" ht="60" customHeight="1"/>
    <row r="116" ht="57" customHeight="1"/>
    <row r="117" ht="60" customHeight="1"/>
    <row r="118" ht="72" customHeight="1"/>
    <row r="119" ht="45" customHeight="1"/>
    <row r="120" ht="45" customHeight="1"/>
    <row r="121" ht="45" customHeight="1"/>
    <row r="122" ht="60" customHeight="1"/>
    <row r="123" ht="35" customHeight="1"/>
    <row r="124" ht="35" customHeight="1"/>
    <row r="125" ht="35" customHeight="1"/>
  </sheetData>
  <mergeCells count="3">
    <mergeCell ref="A1:M1"/>
    <mergeCell ref="A5:M5"/>
    <mergeCell ref="A2:M4"/>
  </mergeCells>
  <conditionalFormatting sqref="B7">
    <cfRule type="expression" dxfId="0" priority="201" stopIfTrue="1">
      <formula>AND(XFC7="特退",XEO7&lt;&gt;"",B7="")</formula>
    </cfRule>
  </conditionalFormatting>
  <conditionalFormatting sqref="B8">
    <cfRule type="expression" dxfId="0" priority="200" stopIfTrue="1">
      <formula>AND(XFC8="特退",XEO8&lt;&gt;"",B8="")</formula>
    </cfRule>
  </conditionalFormatting>
  <conditionalFormatting sqref="C9">
    <cfRule type="expression" dxfId="0" priority="197">
      <formula>IF(MOD(MID(B9,16,2),2),"男","女")&lt;&gt;C9</formula>
    </cfRule>
  </conditionalFormatting>
  <conditionalFormatting sqref="D9">
    <cfRule type="expression" dxfId="1" priority="196">
      <formula>DATE(MID(XFD9,7,4),MID(XFD9,11,2),1)&gt;D9</formula>
    </cfRule>
    <cfRule type="expression" dxfId="2" priority="195">
      <formula>AND(M9&lt;&gt;"退职",LEN(XFC9)&gt;1,DATEDIF(D9,EOMONTH(L9,0),"Y")&lt;IF(A9="男",IF(M9="病退",50,55),IF(OR(M9="病退",F9="工人",F9="普通工人",F9="过渡人员"),45,50)))</formula>
    </cfRule>
  </conditionalFormatting>
  <conditionalFormatting sqref="F9">
    <cfRule type="expression" dxfId="0" priority="190">
      <formula>AND(C9="特退",XEW9&lt;&gt;"",F9="")</formula>
    </cfRule>
  </conditionalFormatting>
  <conditionalFormatting sqref="G9">
    <cfRule type="expression" dxfId="0" priority="185">
      <formula>AND(A9="特退",G9="",XEU9&lt;&gt;"")</formula>
    </cfRule>
  </conditionalFormatting>
  <conditionalFormatting sqref="H9">
    <cfRule type="expression" dxfId="1" priority="179">
      <formula>DATE(MID(D9,7,4),MID(D9,11,2),1)&gt;H9</formula>
    </cfRule>
    <cfRule type="expression" dxfId="2" priority="178">
      <formula>AND(Q9&lt;&gt;"退职",LEN(C9)&gt;1,DATEDIF(H9,EOMONTH(P9,0),"Y")&lt;IF(E9="男",IF(Q9="病退",50,55),IF(OR(Q9="病退",J9="工人",J9="普通工人",J9="过渡人员"),45,50)))</formula>
    </cfRule>
  </conditionalFormatting>
  <conditionalFormatting sqref="I9">
    <cfRule type="expression" dxfId="3" priority="167">
      <formula>AND(DATEDIF(H9,I9,"Y")&lt;16,C9&lt;&gt;0)</formula>
    </cfRule>
  </conditionalFormatting>
  <conditionalFormatting sqref="K9">
    <cfRule type="expression" dxfId="0" priority="161">
      <formula>AND(XEX9&lt;&gt;"",$W9&lt;&gt;"是",$W9&lt;&gt;"否")</formula>
    </cfRule>
  </conditionalFormatting>
  <conditionalFormatting sqref="F10">
    <cfRule type="expression" dxfId="0" priority="191">
      <formula>AND(C10="特退",XEW10&lt;&gt;"",F10="")</formula>
    </cfRule>
  </conditionalFormatting>
  <conditionalFormatting sqref="G10">
    <cfRule type="expression" dxfId="0" priority="184">
      <formula>AND(A10="特退",G10="",XEU10&lt;&gt;"")</formula>
    </cfRule>
  </conditionalFormatting>
  <conditionalFormatting sqref="H10">
    <cfRule type="expression" dxfId="1" priority="177">
      <formula>DATE(MID(D10,7,4),MID(D10,11,2),1)&gt;H10</formula>
    </cfRule>
    <cfRule type="expression" dxfId="2" priority="176">
      <formula>AND(Q10&lt;&gt;"退职",LEN(C10)&gt;1,DATEDIF(H10,EOMONTH(P10,0),"Y")&lt;IF(E10="男",IF(Q10="病退",50,55),IF(OR(Q10="病退",J10="工人",J10="普通工人",J10="过渡人员"),45,50)))</formula>
    </cfRule>
  </conditionalFormatting>
  <conditionalFormatting sqref="I10">
    <cfRule type="expression" dxfId="3" priority="166">
      <formula>AND(DATEDIF(H10,I10,"Y")&lt;16,C10&lt;&gt;0)</formula>
    </cfRule>
  </conditionalFormatting>
  <conditionalFormatting sqref="K10">
    <cfRule type="expression" dxfId="0" priority="160">
      <formula>AND(XEX10&lt;&gt;"",$W10&lt;&gt;"是",$W10&lt;&gt;"否")</formula>
    </cfRule>
  </conditionalFormatting>
  <conditionalFormatting sqref="F11">
    <cfRule type="expression" dxfId="0" priority="189">
      <formula>AND(C11="特退",XEW11&lt;&gt;"",F11="")</formula>
    </cfRule>
  </conditionalFormatting>
  <conditionalFormatting sqref="G11">
    <cfRule type="expression" dxfId="0" priority="183">
      <formula>AND(A11="特退",G11="",XEU11&lt;&gt;"")</formula>
    </cfRule>
  </conditionalFormatting>
  <conditionalFormatting sqref="H11">
    <cfRule type="expression" dxfId="1" priority="175">
      <formula>DATE(MID(D11,7,4),MID(D11,11,2),1)&gt;H11</formula>
    </cfRule>
    <cfRule type="expression" dxfId="2" priority="174">
      <formula>AND(Q11&lt;&gt;"退职",LEN(C11)&gt;1,DATEDIF(H11,EOMONTH(P11,0),"Y")&lt;IF(E11="男",IF(Q11="病退",50,55),IF(OR(Q11="病退",J11="工人",J11="普通工人",J11="过渡人员"),45,50)))</formula>
    </cfRule>
  </conditionalFormatting>
  <conditionalFormatting sqref="I11">
    <cfRule type="expression" dxfId="3" priority="165">
      <formula>AND(DATEDIF(H11,I11,"Y")&lt;16,C11&lt;&gt;0)</formula>
    </cfRule>
  </conditionalFormatting>
  <conditionalFormatting sqref="K11">
    <cfRule type="expression" dxfId="0" priority="159">
      <formula>AND(XEX11&lt;&gt;"",$W11&lt;&gt;"是",$W11&lt;&gt;"否")</formula>
    </cfRule>
  </conditionalFormatting>
  <conditionalFormatting sqref="F12">
    <cfRule type="expression" dxfId="0" priority="188">
      <formula>AND(C12="特退",XEW12&lt;&gt;"",F12="")</formula>
    </cfRule>
  </conditionalFormatting>
  <conditionalFormatting sqref="G12">
    <cfRule type="expression" dxfId="0" priority="182">
      <formula>AND(A12="特退",G12="",XEU12&lt;&gt;"")</formula>
    </cfRule>
  </conditionalFormatting>
  <conditionalFormatting sqref="H12">
    <cfRule type="expression" dxfId="1" priority="173">
      <formula>DATE(MID(D12,7,4),MID(D12,11,2),1)&gt;H12</formula>
    </cfRule>
    <cfRule type="expression" dxfId="2" priority="171">
      <formula>AND(Q12&lt;&gt;"退职",LEN(C12)&gt;1,DATEDIF(H12,EOMONTH(P12,0),"Y")&lt;IF(E12="男",IF(Q12="病退",50,55),IF(OR(Q12="病退",J12="工人",J12="普通工人",J12="过渡人员"),45,50)))</formula>
    </cfRule>
  </conditionalFormatting>
  <conditionalFormatting sqref="I12">
    <cfRule type="expression" dxfId="3" priority="164">
      <formula>AND(DATEDIF(H12,I12,"Y")&lt;16,C12&lt;&gt;0)</formula>
    </cfRule>
  </conditionalFormatting>
  <conditionalFormatting sqref="K12">
    <cfRule type="expression" dxfId="0" priority="158">
      <formula>AND(XEX12&lt;&gt;"",$W12&lt;&gt;"是",$W12&lt;&gt;"否")</formula>
    </cfRule>
  </conditionalFormatting>
  <conditionalFormatting sqref="F13">
    <cfRule type="expression" dxfId="0" priority="187">
      <formula>AND(C13="特退",XEW13&lt;&gt;"",F13="")</formula>
    </cfRule>
  </conditionalFormatting>
  <conditionalFormatting sqref="G13">
    <cfRule type="expression" dxfId="0" priority="181">
      <formula>AND(A13="特退",G13="",XEU13&lt;&gt;"")</formula>
    </cfRule>
  </conditionalFormatting>
  <conditionalFormatting sqref="H13">
    <cfRule type="expression" dxfId="1" priority="172">
      <formula>DATE(MID(D13,7,4),MID(D13,11,2),1)&gt;H13</formula>
    </cfRule>
    <cfRule type="expression" dxfId="2" priority="170">
      <formula>AND(Q13&lt;&gt;"退职",LEN(C13)&gt;1,DATEDIF(H13,EOMONTH(P13,0),"Y")&lt;IF(E13="男",IF(Q13="病退",50,55),IF(OR(Q13="病退",J13="工人",J13="普通工人",J13="过渡人员"),45,50)))</formula>
    </cfRule>
  </conditionalFormatting>
  <conditionalFormatting sqref="I13">
    <cfRule type="expression" dxfId="3" priority="163">
      <formula>AND(DATEDIF(H13,I13,"Y")&lt;16,C13&lt;&gt;0)</formula>
    </cfRule>
  </conditionalFormatting>
  <conditionalFormatting sqref="K13">
    <cfRule type="expression" dxfId="0" priority="157">
      <formula>AND(XEX13&lt;&gt;"",$W13&lt;&gt;"是",$W13&lt;&gt;"否")</formula>
    </cfRule>
  </conditionalFormatting>
  <conditionalFormatting sqref="F14">
    <cfRule type="expression" dxfId="0" priority="186">
      <formula>AND(C14="特退",XEW14&lt;&gt;"",F14="")</formula>
    </cfRule>
  </conditionalFormatting>
  <conditionalFormatting sqref="G14">
    <cfRule type="expression" dxfId="0" priority="180">
      <formula>AND(A14="特退",G14="",XEU14&lt;&gt;"")</formula>
    </cfRule>
  </conditionalFormatting>
  <conditionalFormatting sqref="H14">
    <cfRule type="expression" dxfId="1" priority="169">
      <formula>DATE(MID(D14,7,4),MID(D14,11,2),1)&gt;H14</formula>
    </cfRule>
    <cfRule type="expression" dxfId="2" priority="168">
      <formula>AND(Q14&lt;&gt;"退职",LEN(C14)&gt;1,DATEDIF(H14,EOMONTH(P14,0),"Y")&lt;IF(E14="男",IF(Q14="病退",50,55),IF(OR(Q14="病退",J14="工人",J14="普通工人",J14="过渡人员"),45,50)))</formula>
    </cfRule>
  </conditionalFormatting>
  <conditionalFormatting sqref="I14">
    <cfRule type="expression" dxfId="3" priority="162">
      <formula>AND(DATEDIF(H14,I14,"Y")&lt;16,C14&lt;&gt;0)</formula>
    </cfRule>
  </conditionalFormatting>
  <conditionalFormatting sqref="K14">
    <cfRule type="expression" dxfId="0" priority="156">
      <formula>AND(XEX14&lt;&gt;"",$W14&lt;&gt;"是",$W14&lt;&gt;"否")</formula>
    </cfRule>
  </conditionalFormatting>
  <conditionalFormatting sqref="D15">
    <cfRule type="expression" dxfId="4" priority="155" stopIfTrue="1">
      <formula>AND(M15&lt;&gt;"退职",LEN(XFC15)&gt;1,DATEDIF(MIN(D15,DATE(MID(XFD15,7,4),MID(XFD15,11,2),1)),L15,"Y")&lt;IF(A15="男",IF(M15="病退",50,55),IF(OR(M15="病退",#REF!="工人",#REF!="普通工人",#REF!="过渡人员"),45,50)))</formula>
    </cfRule>
  </conditionalFormatting>
  <conditionalFormatting sqref="F15">
    <cfRule type="expression" dxfId="0" priority="142">
      <formula>AND(C15="特退",XES15&lt;&gt;"",F15="")</formula>
    </cfRule>
  </conditionalFormatting>
  <conditionalFormatting sqref="G15">
    <cfRule type="expression" dxfId="0" priority="134">
      <formula>AND(A15="特退",G15="",XEQ15&lt;&gt;"")</formula>
    </cfRule>
  </conditionalFormatting>
  <conditionalFormatting sqref="H15">
    <cfRule type="expression" dxfId="1" priority="122">
      <formula>DATE(MID(D15,7,4),MID(D15,11,2),1)&gt;H15</formula>
    </cfRule>
    <cfRule type="expression" dxfId="2" priority="121">
      <formula>AND(Q15&lt;&gt;"退职",LEN(C15)&gt;1,DATEDIF(H15,EOMONTH(P15,0),"Y")&lt;IF(E15="男",IF(Q15="病退",50,55),IF(OR(Q15="病退",J15="工人",J15="普通工人",J15="过渡人员"),45,50)))</formula>
    </cfRule>
  </conditionalFormatting>
  <conditionalFormatting sqref="I15">
    <cfRule type="expression" dxfId="3" priority="120">
      <formula>AND(DATEDIF(H15,I15,"Y")&lt;16,C15&lt;&gt;0)</formula>
    </cfRule>
  </conditionalFormatting>
  <conditionalFormatting sqref="K15">
    <cfRule type="expression" dxfId="0" priority="138">
      <formula>AND(XET15&lt;&gt;"",$W15&lt;&gt;"是",$W15&lt;&gt;"否")</formula>
    </cfRule>
  </conditionalFormatting>
  <conditionalFormatting sqref="C16">
    <cfRule type="expression" dxfId="4" priority="152" stopIfTrue="1">
      <formula>IF(MOD(MID(B16,16,2),2),"男","女")&lt;&gt;C16</formula>
    </cfRule>
  </conditionalFormatting>
  <conditionalFormatting sqref="H16">
    <cfRule type="expression" dxfId="1" priority="130">
      <formula>DATE(MID(D16,7,4),MID(D16,11,2),1)&gt;H16</formula>
    </cfRule>
    <cfRule type="expression" dxfId="2" priority="129">
      <formula>AND(Q16&lt;&gt;"退职",LEN(C16)&gt;1,DATEDIF(H16,EOMONTH(P16,0),"Y")&lt;IF(E16="男",IF(Q16="病退",50,55),IF(OR(Q16="病退",J16="工人",J16="普通工人",J16="过渡人员"),45,50)))</formula>
    </cfRule>
  </conditionalFormatting>
  <conditionalFormatting sqref="H17">
    <cfRule type="expression" dxfId="1" priority="133">
      <formula>DATE(MID(D17,7,4),MID(D17,11,2),1)&gt;H17</formula>
    </cfRule>
    <cfRule type="expression" dxfId="2" priority="132">
      <formula>AND(Q17&lt;&gt;"退职",LEN(C17)&gt;1,DATEDIF(H17,EOMONTH(P17,0),"Y")&lt;IF(E17="男",IF(Q17="病退",50,55),IF(OR(Q17="病退",J17="工人",J17="普通工人",J17="过渡人员"),45,50)))</formula>
    </cfRule>
  </conditionalFormatting>
  <conditionalFormatting sqref="F18">
    <cfRule type="expression" dxfId="0" priority="144">
      <formula>AND(C18="特退",XES18&lt;&gt;"",F18="")</formula>
    </cfRule>
  </conditionalFormatting>
  <conditionalFormatting sqref="G18">
    <cfRule type="expression" dxfId="0" priority="136">
      <formula>AND(A18="特退",G18="",XEQ18&lt;&gt;"")</formula>
    </cfRule>
  </conditionalFormatting>
  <conditionalFormatting sqref="H18">
    <cfRule type="expression" dxfId="1" priority="128">
      <formula>DATE(MID(D18,7,4),MID(D18,11,2),1)&gt;H18</formula>
    </cfRule>
    <cfRule type="expression" dxfId="2" priority="127">
      <formula>AND(Q18&lt;&gt;"退职",LEN(C18)&gt;1,DATEDIF(H18,EOMONTH(P18,0),"Y")&lt;IF(E18="男",IF(Q18="病退",50,55),IF(OR(Q18="病退",J18="工人",J18="普通工人",J18="过渡人员"),45,50)))</formula>
    </cfRule>
  </conditionalFormatting>
  <conditionalFormatting sqref="I18">
    <cfRule type="expression" dxfId="3" priority="126">
      <formula>AND(DATEDIF(H18,I18,"Y")&lt;16,C18&lt;&gt;0)</formula>
    </cfRule>
  </conditionalFormatting>
  <conditionalFormatting sqref="K18">
    <cfRule type="expression" dxfId="0" priority="140">
      <formula>AND(XET18&lt;&gt;"",$W18&lt;&gt;"是",$W18&lt;&gt;"否")</formula>
    </cfRule>
  </conditionalFormatting>
  <conditionalFormatting sqref="F19">
    <cfRule type="expression" dxfId="0" priority="143">
      <formula>AND(C19="特退",XES19&lt;&gt;"",F19="")</formula>
    </cfRule>
  </conditionalFormatting>
  <conditionalFormatting sqref="G19">
    <cfRule type="expression" dxfId="0" priority="135">
      <formula>AND(A19="特退",G19="",XEQ19&lt;&gt;"")</formula>
    </cfRule>
  </conditionalFormatting>
  <conditionalFormatting sqref="H19">
    <cfRule type="expression" dxfId="1" priority="124">
      <formula>DATE(MID(D19,7,4),MID(D19,11,2),1)&gt;H19</formula>
    </cfRule>
    <cfRule type="expression" dxfId="2" priority="123">
      <formula>AND(Q19&lt;&gt;"退职",LEN(C19)&gt;1,DATEDIF(H19,EOMONTH(P19,0),"Y")&lt;IF(E19="男",IF(Q19="病退",50,55),IF(OR(Q19="病退",J19="工人",J19="普通工人",J19="过渡人员"),45,50)))</formula>
    </cfRule>
  </conditionalFormatting>
  <conditionalFormatting sqref="I19">
    <cfRule type="expression" dxfId="3" priority="125">
      <formula>AND(DATEDIF(H19,I19,"Y")&lt;16,C19&lt;&gt;0)</formula>
    </cfRule>
  </conditionalFormatting>
  <conditionalFormatting sqref="K19">
    <cfRule type="expression" dxfId="0" priority="139">
      <formula>AND(XET19&lt;&gt;"",$W19&lt;&gt;"是",$W19&lt;&gt;"否")</formula>
    </cfRule>
  </conditionalFormatting>
  <conditionalFormatting sqref="C20">
    <cfRule type="expression" dxfId="0" priority="117">
      <formula>IF(MOD(MID(B20,16,2),2),"男","女")&lt;&gt;C20</formula>
    </cfRule>
  </conditionalFormatting>
  <conditionalFormatting sqref="F20">
    <cfRule type="expression" dxfId="0" priority="116">
      <formula>AND(C20="特退",XES20&lt;&gt;"",F20="")</formula>
    </cfRule>
  </conditionalFormatting>
  <conditionalFormatting sqref="G20">
    <cfRule type="expression" dxfId="0" priority="115">
      <formula>AND(A20="特退",G20="",XEQ20&lt;&gt;"")</formula>
    </cfRule>
  </conditionalFormatting>
  <conditionalFormatting sqref="H20">
    <cfRule type="expression" dxfId="1" priority="114">
      <formula>DATE(MID(D20,7,4),MID(D20,11,2),1)&gt;H20</formula>
    </cfRule>
    <cfRule type="expression" dxfId="2" priority="113">
      <formula>AND(Q20&lt;&gt;"退职",LEN(C20)&gt;1,DATEDIF(MIN(H20,DATE(MID(D20,7,4),MID(D20,11,2),1)),P20,"Y")&lt;IF(E20="男",IF(Q20="病退",50,55),IF(OR(Q20="病退",J20="工人",J20="普通工人",J20="过渡人员"),45,50)))</formula>
    </cfRule>
  </conditionalFormatting>
  <conditionalFormatting sqref="I20">
    <cfRule type="expression" dxfId="3" priority="112">
      <formula>AND(DATEDIF(H20,I20,"Y")&lt;16,C20&lt;&gt;0)</formula>
    </cfRule>
  </conditionalFormatting>
  <conditionalFormatting sqref="K20">
    <cfRule type="expression" dxfId="0" priority="118">
      <formula>AND(XET20&lt;&gt;"",$W20&lt;&gt;"是",$W20&lt;&gt;"否")</formula>
    </cfRule>
  </conditionalFormatting>
  <conditionalFormatting sqref="C21">
    <cfRule type="expression" dxfId="0" priority="29">
      <formula>IF(MOD(MID(B21,16,2),2),"男","女")&lt;&gt;C21</formula>
    </cfRule>
  </conditionalFormatting>
  <conditionalFormatting sqref="F21">
    <cfRule type="expression" dxfId="0" priority="21">
      <formula>AND(C21="特退",XES21&lt;&gt;"",F21="")</formula>
    </cfRule>
  </conditionalFormatting>
  <conditionalFormatting sqref="G21">
    <cfRule type="expression" dxfId="0" priority="18">
      <formula>AND(A21="特退",G21="",XEQ21&lt;&gt;"")</formula>
    </cfRule>
  </conditionalFormatting>
  <conditionalFormatting sqref="H21">
    <cfRule type="expression" dxfId="1" priority="14">
      <formula>DATE(MID(D21,7,4),MID(D21,11,2),1)&gt;H21</formula>
    </cfRule>
    <cfRule type="expression" dxfId="2" priority="13">
      <formula>AND(Q21&lt;&gt;"退职",LEN(C21)&gt;1,DATEDIF(IF(AND(MONTH(H21)=2,DAY(H21)=29),H21-1,H21),EOMONTH(P21,0),"Y")&lt;IF(E21="男",IF(Q21="病退",50,55),IF(OR(Q21="病退",J21="工人",J21="普通工人",J21="过渡人员"),45,50)))</formula>
    </cfRule>
  </conditionalFormatting>
  <conditionalFormatting sqref="I21">
    <cfRule type="expression" dxfId="3" priority="8">
      <formula>AND(DATEDIF(H21,I21,"Y")&lt;16,C21&lt;&gt;0)</formula>
    </cfRule>
  </conditionalFormatting>
  <conditionalFormatting sqref="K21">
    <cfRule type="expression" dxfId="0" priority="4">
      <formula>AND(XET21&lt;&gt;"",$W21&lt;&gt;"是",$W21&lt;&gt;"否")</formula>
    </cfRule>
  </conditionalFormatting>
  <conditionalFormatting sqref="C22">
    <cfRule type="expression" dxfId="0" priority="28">
      <formula>IF(MOD(MID(B22,16,2),2),"男","女")&lt;&gt;C22</formula>
    </cfRule>
  </conditionalFormatting>
  <conditionalFormatting sqref="F22">
    <cfRule type="expression" dxfId="0" priority="20">
      <formula>AND(C22="特退",XES23&lt;&gt;"",F22="")</formula>
    </cfRule>
  </conditionalFormatting>
  <conditionalFormatting sqref="H22">
    <cfRule type="expression" dxfId="1" priority="12">
      <formula>DATE(MID(D22,7,4),MID(D22,11,2),1)&gt;H22</formula>
    </cfRule>
    <cfRule type="expression" dxfId="2" priority="11">
      <formula>AND(Q22&lt;&gt;"退职",LEN(#REF!)&gt;1,DATEDIF(IF(AND(MONTH(H22)=2,DAY(H22)=29),H22-1,H22),EOMONTH(P22,0),"Y")&lt;IF(E22="男",IF(Q22="病退",50,55),IF(OR(Q22="病退",J22="工人",J22="普通工人",J22="过渡人员"),45,50)))</formula>
    </cfRule>
  </conditionalFormatting>
  <conditionalFormatting sqref="I22">
    <cfRule type="expression" dxfId="3" priority="7">
      <formula>AND(DATEDIF(H22,I22,"Y")&lt;16,#REF!&lt;&gt;0)</formula>
    </cfRule>
  </conditionalFormatting>
  <conditionalFormatting sqref="K22">
    <cfRule type="expression" dxfId="0" priority="3">
      <formula>AND(XET23&lt;&gt;"",$W22&lt;&gt;"是",$W22&lt;&gt;"否")</formula>
    </cfRule>
  </conditionalFormatting>
  <conditionalFormatting sqref="C23">
    <cfRule type="expression" dxfId="0" priority="26">
      <formula>IF(MOD(MID(B23,16,2),2),"男","女")&lt;&gt;C23</formula>
    </cfRule>
  </conditionalFormatting>
  <conditionalFormatting sqref="F23">
    <cfRule type="expression" dxfId="0" priority="19">
      <formula>AND(C23="特退",XES24&lt;&gt;"",F23="")</formula>
    </cfRule>
  </conditionalFormatting>
  <conditionalFormatting sqref="H23">
    <cfRule type="expression" dxfId="1" priority="10">
      <formula>DATE(MID(D23,7,4),MID(D23,11,2),1)&gt;H23</formula>
    </cfRule>
    <cfRule type="expression" dxfId="2" priority="9">
      <formula>AND(Q23&lt;&gt;"退职",LEN(#REF!)&gt;1,DATEDIF(IF(AND(MONTH(H23)=2,DAY(H23)=29),H23-1,H23),EOMONTH(P23,0),"Y")&lt;IF(E23="男",IF(Q23="病退",50,55),IF(OR(Q23="病退",J23="工人",J23="普通工人",J23="过渡人员"),45,50)))</formula>
    </cfRule>
  </conditionalFormatting>
  <conditionalFormatting sqref="I23">
    <cfRule type="expression" dxfId="3" priority="5">
      <formula>AND(DATEDIF(H23,I23,"Y")&lt;16,#REF!&lt;&gt;0)</formula>
    </cfRule>
  </conditionalFormatting>
  <conditionalFormatting sqref="K23">
    <cfRule type="expression" dxfId="0" priority="2">
      <formula>AND(XET23&lt;&gt;"",$W23&lt;&gt;"是",$W23&lt;&gt;"否")</formula>
    </cfRule>
  </conditionalFormatting>
  <conditionalFormatting sqref="C24">
    <cfRule type="expression" dxfId="0" priority="27">
      <formula>IF(MOD(MID(B24,16,2),2),"男","女")&lt;&gt;C24</formula>
    </cfRule>
  </conditionalFormatting>
  <conditionalFormatting sqref="F24">
    <cfRule type="expression" dxfId="0" priority="7444">
      <formula>AND(C24="特退",#REF!&lt;&gt;"",F24="")</formula>
    </cfRule>
  </conditionalFormatting>
  <conditionalFormatting sqref="G24">
    <cfRule type="expression" dxfId="0" priority="17">
      <formula>AND(#REF!="特退",G24="",XEQ24&lt;&gt;"")</formula>
    </cfRule>
  </conditionalFormatting>
  <conditionalFormatting sqref="H24">
    <cfRule type="expression" dxfId="1" priority="16">
      <formula>DATE(MID(D24,7,4),MID(D24,11,2),1)&gt;H24</formula>
    </cfRule>
    <cfRule type="expression" dxfId="2" priority="15">
      <formula>AND(Q24&lt;&gt;"退职",LEN(C24)&gt;1,DATEDIF(IF(AND(MONTH(H24)=2,DAY(H24)=29),H24-1,H24),EOMONTH(P24,0),"Y")&lt;IF(E24="男",IF(Q24="病退",50,55),IF(OR(Q24="病退",J24="工人",J24="普通工人",J24="过渡人员"),45,50)))</formula>
    </cfRule>
  </conditionalFormatting>
  <conditionalFormatting sqref="I24">
    <cfRule type="expression" dxfId="3" priority="6">
      <formula>AND(DATEDIF(#REF!,I24,"Y")&lt;16,C24&lt;&gt;0)</formula>
    </cfRule>
  </conditionalFormatting>
  <conditionalFormatting sqref="K24">
    <cfRule type="expression" dxfId="0" priority="1">
      <formula>AND(XET24&lt;&gt;"",$W24&lt;&gt;"是",$W24&lt;&gt;"否")</formula>
    </cfRule>
  </conditionalFormatting>
  <conditionalFormatting sqref="C10:C14">
    <cfRule type="expression" dxfId="0" priority="193">
      <formula>IF(MOD(MID(B10,16,2),2),"男","女")&lt;&gt;C10</formula>
    </cfRule>
  </conditionalFormatting>
  <conditionalFormatting sqref="C18:C19">
    <cfRule type="expression" dxfId="4" priority="151" stopIfTrue="1">
      <formula>IF(MOD(MID(B18,16,2),2),"男","女")&lt;&gt;C18</formula>
    </cfRule>
  </conditionalFormatting>
  <conditionalFormatting sqref="C32:C36">
    <cfRule type="expression" dxfId="5" priority="3709" stopIfTrue="1">
      <formula>IF(MOD(MID(B32,16,2),2),"男","女")&lt;&gt;C32</formula>
    </cfRule>
  </conditionalFormatting>
  <conditionalFormatting sqref="C37:C48">
    <cfRule type="expression" dxfId="0" priority="4897">
      <formula>IF(MOD(MID(B37,16,2),2),"男","女")&lt;&gt;C37</formula>
    </cfRule>
    <cfRule type="expression" dxfId="0" priority="5204">
      <formula>IF(MOD(MID(B37,16,2),2),"男","女")&lt;&gt;C37</formula>
    </cfRule>
    <cfRule type="expression" dxfId="0" priority="5331">
      <formula>IF(MOD(MID(B37,16,2),2),"男","女")&lt;&gt;C37</formula>
    </cfRule>
  </conditionalFormatting>
  <conditionalFormatting sqref="C50:C53">
    <cfRule type="expression" dxfId="0" priority="7400">
      <formula>IF(MOD(MID(B50,16,2),2),"男","女")&lt;&gt;C50</formula>
    </cfRule>
    <cfRule type="expression" dxfId="0" priority="7413">
      <formula>IF(MOD(MID(B50,16,2),2),"男","女")&lt;&gt;C50</formula>
    </cfRule>
    <cfRule type="expression" dxfId="0" priority="7428">
      <formula>IF(MOD(MID(B50,16,2),2),"男","女")&lt;&gt;C50</formula>
    </cfRule>
    <cfRule type="expression" dxfId="0" priority="7429">
      <formula>IF(MOD(MID(B50,16,2),2),"男","女")&lt;&gt;C50</formula>
    </cfRule>
    <cfRule type="expression" dxfId="0" priority="7442">
      <formula>IF(MOD(MID(B50,16,2),2),"男","女")&lt;&gt;C50</formula>
    </cfRule>
    <cfRule type="expression" dxfId="0" priority="7443">
      <formula>IF(MOD(MID(B50,16,2),2),"男","女")&lt;&gt;C50</formula>
    </cfRule>
  </conditionalFormatting>
  <conditionalFormatting sqref="D16:D17">
    <cfRule type="expression" dxfId="4" priority="154" stopIfTrue="1">
      <formula>AND(M16&lt;&gt;"退职",LEN(XFC16)&gt;1,DATEDIF(MIN(D16,DATE(MID(XFD16,7,4),MID(XFD16,11,2),1)),L16,"Y")&lt;IF(A16="男",IF(M16="病退",50,55),IF(OR(M16="病退",#REF!="工人",#REF!="普通工人",#REF!="过渡人员"),45,50)))</formula>
    </cfRule>
  </conditionalFormatting>
  <conditionalFormatting sqref="D18:D19">
    <cfRule type="expression" dxfId="4" priority="150" stopIfTrue="1">
      <formula>AND(M18&lt;&gt;"退职",LEN(XFC18)&gt;1,DATEDIF(MIN(D18,DATE(MID(XFD18,7,4),MID(XFD18,11,2),1)),L18,"Y")&lt;IF(A18="男",IF(M18="病退",50,55),IF(OR(M18="病退",#REF!="工人",#REF!="普通工人",#REF!="过渡人员"),45,50)))</formula>
    </cfRule>
  </conditionalFormatting>
  <conditionalFormatting sqref="E32:E36">
    <cfRule type="expression" dxfId="4" priority="3714" stopIfTrue="1">
      <formula>AND(XEU47&lt;&gt;"",E32&lt;&gt;"特退",E32&lt;&gt;"病退",E32&lt;&gt;"退职")</formula>
    </cfRule>
  </conditionalFormatting>
  <conditionalFormatting sqref="E37:E48">
    <cfRule type="expression" dxfId="0" priority="4884">
      <formula>AND(XEU61&lt;&gt;"",E37&lt;&gt;"特退",E37&lt;&gt;"病退",E37&lt;&gt;"退职")</formula>
    </cfRule>
    <cfRule type="expression" dxfId="0" priority="5329">
      <formula>AND(XEU61&lt;&gt;"",E37&lt;&gt;"特退",E37&lt;&gt;"病退",E37&lt;&gt;"退职")</formula>
    </cfRule>
  </conditionalFormatting>
  <conditionalFormatting sqref="F16:F17">
    <cfRule type="expression" dxfId="0" priority="145">
      <formula>AND(C16="特退",XES16&lt;&gt;"",F16="")</formula>
    </cfRule>
  </conditionalFormatting>
  <conditionalFormatting sqref="F25:F31">
    <cfRule type="expression" dxfId="0" priority="1485">
      <formula>AND(XEZ25&lt;&gt;"",F25="")</formula>
    </cfRule>
  </conditionalFormatting>
  <conditionalFormatting sqref="F32:F36">
    <cfRule type="expression" dxfId="4" priority="3712" stopIfTrue="1">
      <formula>AND(C32="特退",XES47&lt;&gt;"",F32="")</formula>
    </cfRule>
  </conditionalFormatting>
  <conditionalFormatting sqref="F37:F48">
    <cfRule type="expression" dxfId="0" priority="4871">
      <formula>AND(C37="特退",XES61&lt;&gt;"",F37="")</formula>
    </cfRule>
    <cfRule type="expression" dxfId="0" priority="4872">
      <formula>AND(C37="特退",XES61&lt;&gt;"",F37="")</formula>
    </cfRule>
    <cfRule type="expression" dxfId="0" priority="4873">
      <formula>AND(C37="特退",XES61&lt;&gt;"",F37="")</formula>
    </cfRule>
    <cfRule type="expression" dxfId="0" priority="4877">
      <formula>AND(C37="特退",XES61&lt;&gt;"",F37="")</formula>
    </cfRule>
    <cfRule type="expression" dxfId="0" priority="5028">
      <formula>AND(C37="特退",XES61&lt;&gt;"",F37="")</formula>
    </cfRule>
    <cfRule type="expression" dxfId="0" priority="5029">
      <formula>AND(C37="特退",XES61&lt;&gt;"",F37="")</formula>
    </cfRule>
    <cfRule type="expression" dxfId="0" priority="5030">
      <formula>AND(C37="特退",XES61&lt;&gt;"",F37="")</formula>
    </cfRule>
    <cfRule type="expression" dxfId="0" priority="5034">
      <formula>AND(C37="特退",XES61&lt;&gt;"",F37="")</formula>
    </cfRule>
    <cfRule type="expression" dxfId="0" priority="5096">
      <formula>AND(C37="特退",XES61&lt;&gt;"",F37="")</formula>
    </cfRule>
    <cfRule type="expression" dxfId="0" priority="5157">
      <formula>AND(C37="特退",XES61&lt;&gt;"",F37="")</formula>
    </cfRule>
    <cfRule type="expression" dxfId="0" priority="5197">
      <formula>AND(C37="特退",XES61&lt;&gt;"",F37="")</formula>
    </cfRule>
    <cfRule type="expression" dxfId="0" priority="5240">
      <formula>AND(C37="特退",XES61&lt;&gt;"",F37="")</formula>
    </cfRule>
    <cfRule type="expression" dxfId="0" priority="5264">
      <formula>AND(C37="特退",XES61&lt;&gt;"",F37="")</formula>
    </cfRule>
    <cfRule type="expression" dxfId="0" priority="5265">
      <formula>AND(C37="特退",XES61&lt;&gt;"",F37="")</formula>
    </cfRule>
    <cfRule type="expression" dxfId="0" priority="5288">
      <formula>AND(C37="特退",XES61&lt;&gt;"",F37="")</formula>
    </cfRule>
    <cfRule type="expression" dxfId="0" priority="5313">
      <formula>AND(C37="特退",XES61&lt;&gt;"",F37="")</formula>
    </cfRule>
    <cfRule type="expression" dxfId="0" priority="5314">
      <formula>AND(C37="特退",XES61&lt;&gt;"",F37="")</formula>
    </cfRule>
    <cfRule type="expression" dxfId="0" priority="5321">
      <formula>AND(C37="特退",XES61&lt;&gt;"",F37="")</formula>
    </cfRule>
    <cfRule type="expression" dxfId="0" priority="5322">
      <formula>AND(C37="特退",XES61&lt;&gt;"",F37="")</formula>
    </cfRule>
    <cfRule type="expression" dxfId="0" priority="5327">
      <formula>AND(C37="特退",XES61&lt;&gt;"",F37="")</formula>
    </cfRule>
    <cfRule type="expression" dxfId="0" priority="5328">
      <formula>AND(C37="特退",XES61&lt;&gt;"",F37="")</formula>
    </cfRule>
    <cfRule type="expression" dxfId="0" priority="5335">
      <formula>AND(C37="特退",XES61&lt;&gt;"",F37="")</formula>
    </cfRule>
    <cfRule type="expression" dxfId="0" priority="5338">
      <formula>AND(B37="特退",XES61&lt;&gt;"",F37="")</formula>
    </cfRule>
    <cfRule type="expression" dxfId="0" priority="5344">
      <formula>AND(B37="特退",XES61&lt;&gt;"",F37="")</formula>
    </cfRule>
  </conditionalFormatting>
  <conditionalFormatting sqref="F50:F53">
    <cfRule type="expression" dxfId="0" priority="7402">
      <formula>AND(C50="特退",XES101&lt;&gt;"",F50="")</formula>
    </cfRule>
    <cfRule type="expression" dxfId="0" priority="7412">
      <formula>AND(C50="特退",XES101&lt;&gt;"",F50="")</formula>
    </cfRule>
    <cfRule type="expression" dxfId="0" priority="7414">
      <formula>AND(C50="特退",XES101&lt;&gt;"",F50="")</formula>
    </cfRule>
    <cfRule type="expression" dxfId="0" priority="7415">
      <formula>AND(B50="特退",XES101&lt;&gt;"",F50="")</formula>
    </cfRule>
    <cfRule type="expression" dxfId="0" priority="7419">
      <formula>AND(C50="特退",XES101&lt;&gt;"",F50="")</formula>
    </cfRule>
    <cfRule type="expression" dxfId="0" priority="7427">
      <formula>AND(B50="特退",XES101&lt;&gt;"",F50="")</formula>
    </cfRule>
    <cfRule type="expression" dxfId="0" priority="7433">
      <formula>AND(C50="特退",XES101&lt;&gt;"",F50="")</formula>
    </cfRule>
    <cfRule type="expression" dxfId="0" priority="7441">
      <formula>AND(B50="特退",XES101&lt;&gt;"",F50="")</formula>
    </cfRule>
  </conditionalFormatting>
  <conditionalFormatting sqref="G16:G17">
    <cfRule type="expression" dxfId="0" priority="137">
      <formula>AND(A16="特退",G16="",XEQ16&lt;&gt;"")</formula>
    </cfRule>
  </conditionalFormatting>
  <conditionalFormatting sqref="G32:G36">
    <cfRule type="expression" dxfId="4" priority="3711" stopIfTrue="1">
      <formula>AND(A32="特退",G32="",XEQ47&lt;&gt;"")</formula>
    </cfRule>
  </conditionalFormatting>
  <conditionalFormatting sqref="G37:G48">
    <cfRule type="expression" dxfId="0" priority="4842">
      <formula>AND(A37="特退",G37="",XEQ61&lt;&gt;"")</formula>
    </cfRule>
    <cfRule type="expression" dxfId="0" priority="4843">
      <formula>AND(A37="特退",G37="",XEQ61&lt;&gt;"")</formula>
    </cfRule>
    <cfRule type="expression" dxfId="0" priority="4844">
      <formula>AND(A37="特退",G37="",XEQ61&lt;&gt;"")</formula>
    </cfRule>
    <cfRule type="expression" dxfId="0" priority="4848">
      <formula>AND(A37="特退",G37="",XEQ61&lt;&gt;"")</formula>
    </cfRule>
    <cfRule type="expression" dxfId="0" priority="4849">
      <formula>AND(A37="特退",G37="",XEQ61&lt;&gt;"")</formula>
    </cfRule>
    <cfRule type="expression" dxfId="0" priority="4850">
      <formula>AND(A37="特退",G37="",XEQ61&lt;&gt;"")</formula>
    </cfRule>
    <cfRule type="expression" dxfId="0" priority="4851">
      <formula>AND(A37="特退",G37="",XEQ61&lt;&gt;"")</formula>
    </cfRule>
    <cfRule type="expression" dxfId="0" priority="4855">
      <formula>AND(A37="特退",G37="",XEQ61&lt;&gt;"")</formula>
    </cfRule>
    <cfRule type="expression" dxfId="0" priority="5014">
      <formula>AND(A37="特退",G37="",XEQ61&lt;&gt;"")</formula>
    </cfRule>
    <cfRule type="expression" dxfId="0" priority="5015">
      <formula>AND(A37="特退",G37="",XEQ61&lt;&gt;"")</formula>
    </cfRule>
    <cfRule type="expression" dxfId="0" priority="5016">
      <formula>AND(A37="特退",G37="",XEQ61&lt;&gt;"")</formula>
    </cfRule>
    <cfRule type="expression" dxfId="0" priority="5017">
      <formula>AND(A37="特退",G37="",XEQ61&lt;&gt;"")</formula>
    </cfRule>
    <cfRule type="expression" dxfId="0" priority="5018">
      <formula>AND(A37="特退",G37="",XEQ61&lt;&gt;"")</formula>
    </cfRule>
    <cfRule type="expression" dxfId="0" priority="5019">
      <formula>AND(A37="特退",G37="",XEQ61&lt;&gt;"")</formula>
    </cfRule>
    <cfRule type="expression" dxfId="0" priority="5020">
      <formula>AND(A37="特退",G37="",XEQ61&lt;&gt;"")</formula>
    </cfRule>
    <cfRule type="expression" dxfId="0" priority="5024">
      <formula>AND(A37="特退",G37="",XEQ61&lt;&gt;"")</formula>
    </cfRule>
    <cfRule type="expression" dxfId="0" priority="5050">
      <formula>AND(A37="特退",G37="",XEQ61&lt;&gt;"")</formula>
    </cfRule>
    <cfRule type="expression" dxfId="0" priority="5051">
      <formula>AND(A37="特退",G37="",XEQ61&lt;&gt;"")</formula>
    </cfRule>
    <cfRule type="expression" dxfId="0" priority="5052">
      <formula>AND(A37="特退",G37="",XEQ61&lt;&gt;"")</formula>
    </cfRule>
    <cfRule type="expression" dxfId="0" priority="5053">
      <formula>AND(A37="特退",G37="",XEQ61&lt;&gt;"")</formula>
    </cfRule>
    <cfRule type="expression" dxfId="0" priority="5054">
      <formula>AND(A37="特退",G37="",XEQ61&lt;&gt;"")</formula>
    </cfRule>
    <cfRule type="expression" dxfId="0" priority="5055">
      <formula>AND(A37="特退",G37="",XEQ61&lt;&gt;"")</formula>
    </cfRule>
    <cfRule type="expression" dxfId="0" priority="5056">
      <formula>AND(A37="特退",G37="",XEQ61&lt;&gt;"")</formula>
    </cfRule>
    <cfRule type="expression" dxfId="0" priority="5057">
      <formula>AND(A37="特退",G37="",XEQ61&lt;&gt;"")</formula>
    </cfRule>
    <cfRule type="expression" dxfId="0" priority="5082">
      <formula>AND(A37="特退",G37="",XEQ61&lt;&gt;"")</formula>
    </cfRule>
    <cfRule type="expression" dxfId="0" priority="5083">
      <formula>AND(A37="特退",G37="",XEQ61&lt;&gt;"")</formula>
    </cfRule>
    <cfRule type="expression" dxfId="0" priority="5084">
      <formula>AND(A37="特退",G37="",XEQ61&lt;&gt;"")</formula>
    </cfRule>
    <cfRule type="expression" dxfId="0" priority="5085">
      <formula>AND(A37="特退",G37="",XEQ61&lt;&gt;"")</formula>
    </cfRule>
    <cfRule type="expression" dxfId="0" priority="5086">
      <formula>AND(A37="特退",G37="",XEQ61&lt;&gt;"")</formula>
    </cfRule>
    <cfRule type="expression" dxfId="0" priority="5087">
      <formula>AND(A37="特退",G37="",XEQ61&lt;&gt;"")</formula>
    </cfRule>
    <cfRule type="expression" dxfId="0" priority="5088">
      <formula>AND(A37="特退",G37="",XEQ61&lt;&gt;"")</formula>
    </cfRule>
    <cfRule type="expression" dxfId="0" priority="5092">
      <formula>AND(A37="特退",G37="",XEQ61&lt;&gt;"")</formula>
    </cfRule>
    <cfRule type="expression" dxfId="0" priority="5140">
      <formula>AND(A37="特退",G37="",XEQ61&lt;&gt;"")</formula>
    </cfRule>
    <cfRule type="expression" dxfId="0" priority="5141">
      <formula>AND(A37="特退",G37="",XEQ61&lt;&gt;"")</formula>
    </cfRule>
    <cfRule type="expression" dxfId="0" priority="5142">
      <formula>AND(A37="特退",G37="",XEQ61&lt;&gt;"")</formula>
    </cfRule>
    <cfRule type="expression" dxfId="0" priority="5146">
      <formula>AND(A37="特退",G37="",XEQ61&lt;&gt;"")</formula>
    </cfRule>
    <cfRule type="expression" dxfId="0" priority="5147">
      <formula>AND(A37="特退",G37="",XEQ61&lt;&gt;"")</formula>
    </cfRule>
    <cfRule type="expression" dxfId="0" priority="5148">
      <formula>AND(A37="特退",G37="",XEQ61&lt;&gt;"")</formula>
    </cfRule>
    <cfRule type="expression" dxfId="0" priority="5149">
      <formula>AND(A37="特退",G37="",XEQ61&lt;&gt;"")</formula>
    </cfRule>
    <cfRule type="expression" dxfId="0" priority="5153">
      <formula>AND(A37="特退",G37="",XEQ61&lt;&gt;"")</formula>
    </cfRule>
    <cfRule type="expression" dxfId="0" priority="5186">
      <formula>AND(A37="特退",G37="",XEQ61&lt;&gt;"")</formula>
    </cfRule>
    <cfRule type="expression" dxfId="0" priority="5187">
      <formula>AND(A37="特退",G37="",XEQ61&lt;&gt;"")</formula>
    </cfRule>
    <cfRule type="expression" dxfId="0" priority="5188">
      <formula>AND(A37="特退",G37="",XEQ61&lt;&gt;"")</formula>
    </cfRule>
    <cfRule type="expression" dxfId="0" priority="5189">
      <formula>AND(A37="特退",G37="",XEQ61&lt;&gt;"")</formula>
    </cfRule>
    <cfRule type="expression" dxfId="0" priority="5193">
      <formula>AND(A37="特退",G37="",XEQ61&lt;&gt;"")</formula>
    </cfRule>
    <cfRule type="expression" dxfId="0" priority="5236">
      <formula>AND(A37="特退",G37="",XEQ61&lt;&gt;"")</formula>
    </cfRule>
    <cfRule type="expression" dxfId="0" priority="5262">
      <formula>AND(A37="特退",G37="",XEQ61&lt;&gt;"")</formula>
    </cfRule>
    <cfRule type="expression" dxfId="0" priority="5263">
      <formula>AND(A37="特退",G37="",XEQ61&lt;&gt;"")</formula>
    </cfRule>
    <cfRule type="expression" dxfId="0" priority="5285">
      <formula>AND(A37="特退",G37="",XEQ61&lt;&gt;"")</formula>
    </cfRule>
    <cfRule type="expression" dxfId="0" priority="5310">
      <formula>AND(A37="特退",G37="",XEQ61&lt;&gt;"")</formula>
    </cfRule>
    <cfRule type="expression" dxfId="0" priority="5311">
      <formula>AND(A37="特退",G37="",XEQ61&lt;&gt;"")</formula>
    </cfRule>
    <cfRule type="expression" dxfId="0" priority="5319">
      <formula>AND(A37="特退",G37="",XEQ61&lt;&gt;"")</formula>
    </cfRule>
    <cfRule type="expression" dxfId="0" priority="5320">
      <formula>AND(A37="特退",G37="",XEQ61&lt;&gt;"")</formula>
    </cfRule>
    <cfRule type="expression" dxfId="0" priority="5325">
      <formula>AND(A37="特退",G37="",XEQ61&lt;&gt;"")</formula>
    </cfRule>
    <cfRule type="expression" dxfId="0" priority="5326">
      <formula>AND(A37="特退",G37="",XEQ61&lt;&gt;"")</formula>
    </cfRule>
    <cfRule type="expression" dxfId="0" priority="5334">
      <formula>AND(A37="特退",G37="",XEQ61&lt;&gt;"")</formula>
    </cfRule>
    <cfRule type="expression" dxfId="0" priority="5337">
      <formula>AND(XFD61="特退",G37="",XEQ61&lt;&gt;"")</formula>
    </cfRule>
    <cfRule type="expression" dxfId="0" priority="5343">
      <formula>AND(XFD61="特退",G37="",XEQ61&lt;&gt;"")</formula>
    </cfRule>
  </conditionalFormatting>
  <conditionalFormatting sqref="H32:H36">
    <cfRule type="expression" dxfId="4" priority="3704" stopIfTrue="1">
      <formula>AND(Q47&lt;&gt;"退职",LEN(C32)&gt;1,DATEDIF(MIN(H32,DATE(MID(D32,7,4),MID(D32,11,2),1)),P47,"Y")&lt;IF(E32="男",IF(Q47="病退",50,55),IF(OR(Q47="病退",J32="工人",J32="普通工人",J32="过渡人员"),45,50)))</formula>
    </cfRule>
    <cfRule type="expression" dxfId="6" priority="3705" stopIfTrue="1">
      <formula>DATE(MID(D32,7,4),MID(D32,11,2),1)&gt;H32</formula>
    </cfRule>
  </conditionalFormatting>
  <conditionalFormatting sqref="H37:H48">
    <cfRule type="expression" dxfId="2" priority="4753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54">
      <formula>DATE(MID(D37,7,4),MID(D37,11,2),1)&gt;H37</formula>
    </cfRule>
    <cfRule type="expression" dxfId="2" priority="4755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56">
      <formula>DATE(MID(D37,7,4),MID(D37,11,2),1)&gt;H37</formula>
    </cfRule>
    <cfRule type="expression" dxfId="2" priority="4757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58">
      <formula>DATE(MID(D37,7,4),MID(D37,11,2),1)&gt;H37</formula>
    </cfRule>
    <cfRule type="expression" dxfId="2" priority="4759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60">
      <formula>DATE(MID(D37,7,4),MID(D37,11,2),1)&gt;H37</formula>
    </cfRule>
    <cfRule type="expression" dxfId="2" priority="4761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62">
      <formula>DATE(MID(D37,7,4),MID(D37,11,2),1)&gt;H37</formula>
    </cfRule>
    <cfRule type="expression" dxfId="2" priority="4763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64">
      <formula>DATE(MID(D37,7,4),MID(D37,11,2),1)&gt;H37</formula>
    </cfRule>
    <cfRule type="expression" dxfId="2" priority="4795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796">
      <formula>DATE(MID(D37,7,4),MID(D37,11,2),1)&gt;H37</formula>
    </cfRule>
    <cfRule type="expression" dxfId="2" priority="4959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60">
      <formula>DATE(MID(D37,7,4),MID(D37,11,2),1)&gt;H37</formula>
    </cfRule>
    <cfRule type="expression" dxfId="2" priority="4961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62">
      <formula>DATE(MID(D37,7,4),MID(D37,11,2),1)&gt;H37</formula>
    </cfRule>
    <cfRule type="expression" dxfId="2" priority="4963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64">
      <formula>DATE(MID(D37,7,4),MID(D37,11,2),1)&gt;H37</formula>
    </cfRule>
    <cfRule type="expression" dxfId="2" priority="4965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66">
      <formula>DATE(MID(D37,7,4),MID(D37,11,2),1)&gt;H37</formula>
    </cfRule>
    <cfRule type="expression" dxfId="2" priority="4967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68">
      <formula>DATE(MID(D37,7,4),MID(D37,11,2),1)&gt;H37</formula>
    </cfRule>
    <cfRule type="expression" dxfId="2" priority="4969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4970">
      <formula>DATE(MID(D37,7,4),MID(D37,11,2),1)&gt;H37</formula>
    </cfRule>
    <cfRule type="expression" dxfId="2" priority="5001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02">
      <formula>DATE(MID(D37,7,4),MID(D37,11,2),1)&gt;H37</formula>
    </cfRule>
    <cfRule type="expression" dxfId="2" priority="5035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36">
      <formula>DATE(MID(D37,7,4),MID(D37,11,2),1)&gt;H37</formula>
    </cfRule>
    <cfRule type="expression" dxfId="2" priority="5037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38">
      <formula>DATE(MID(D37,7,4),MID(D37,11,2),1)&gt;H37</formula>
    </cfRule>
    <cfRule type="expression" dxfId="2" priority="5039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40">
      <formula>DATE(MID(D37,7,4),MID(D37,11,2),1)&gt;H37</formula>
    </cfRule>
    <cfRule type="expression" dxfId="2" priority="5041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42">
      <formula>DATE(MID(D37,7,4),MID(D37,11,2),1)&gt;H37</formula>
    </cfRule>
    <cfRule type="expression" dxfId="2" priority="5043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44">
      <formula>DATE(MID(D37,7,4),MID(D37,11,2),1)&gt;H37</formula>
    </cfRule>
    <cfRule type="expression" dxfId="2" priority="5045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46">
      <formula>DATE(MID(D37,7,4),MID(D37,11,2),1)&gt;H37</formula>
    </cfRule>
    <cfRule type="expression" dxfId="2" priority="5047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48">
      <formula>DATE(MID(D37,7,4),MID(D37,11,2),1)&gt;H37</formula>
    </cfRule>
    <cfRule type="expression" dxfId="2" priority="5076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077">
      <formula>DATE(MID(D37,7,4),MID(D37,11,2),1)&gt;H37</formula>
    </cfRule>
    <cfRule type="expression" dxfId="2" priority="5134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135">
      <formula>DATE(MID(D37,7,4),MID(D37,11,2),1)&gt;H37</formula>
    </cfRule>
    <cfRule type="expression" dxfId="2" priority="5183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184">
      <formula>DATE(MID(D37,7,4),MID(D37,11,2),1)&gt;H37</formula>
    </cfRule>
    <cfRule type="expression" dxfId="2" priority="5231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232">
      <formula>DATE(MID(D37,7,4),MID(D37,11,2),1)&gt;H37</formula>
    </cfRule>
    <cfRule type="expression" dxfId="2" priority="5259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260">
      <formula>DATE(MID(D37,7,4),MID(D37,11,2),1)&gt;H37</formula>
    </cfRule>
    <cfRule type="expression" dxfId="2" priority="5290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291">
      <formula>DATE(MID(D37,7,4),MID(D37,11,2),1)&gt;H37</formula>
    </cfRule>
    <cfRule type="expression" dxfId="2" priority="5306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307">
      <formula>DATE(MID(D37,7,4),MID(D37,11,2),1)&gt;H37</formula>
    </cfRule>
    <cfRule type="expression" dxfId="2" priority="5332">
      <formula>AND(Q61&lt;&gt;"退职",LEN(C37)&gt;1,DATEDIF(MIN(H37,DATE(MID(D37,7,4),MID(D37,11,2),1)),P61,"Y")&lt;IF(E37="男",IF(Q61="病退",50,55),IF(OR(Q61="病退",J37="工人",J37="普通工人",J37="过渡人员"),45,50)))</formula>
    </cfRule>
    <cfRule type="expression" dxfId="7" priority="5333">
      <formula>DATE(MID(D37,7,4),MID(D37,11,2),1)&gt;H37</formula>
    </cfRule>
    <cfRule type="expression" dxfId="2" priority="5340">
      <formula>AND(P61&lt;&gt;"退职",LEN(C37)&gt;1,DATEDIF(MIN(H37,DATE(MID(D37,7,4),MID(D37,11,2),1)),O61,"Y")&lt;IF(E37="男",IF(P61="病退",50,55),IF(OR(P61="病退",J37="工人",J37="普通工人",J37="过渡人员"),45,50)))</formula>
    </cfRule>
    <cfRule type="expression" dxfId="7" priority="5341">
      <formula>DATE(MID(D37,7,4),MID(D37,11,2),1)&gt;H37</formula>
    </cfRule>
  </conditionalFormatting>
  <conditionalFormatting sqref="H50:H53">
    <cfRule type="expression" dxfId="2" priority="7398">
      <formula>AND(Q101&lt;&gt;"退职",LEN(C50)&gt;1,DATEDIF(MIN(H50,DATE(MID(D50,7,4),MID(D50,11,2),1)),P101,"Y")&lt;IF(E50="男",IF(Q101="病退",50,55),IF(OR(Q101="病退",J50="工人",J50="普通工人",J50="过渡人员"),45,50)))</formula>
    </cfRule>
    <cfRule type="expression" dxfId="7" priority="7399">
      <formula>DATE(MID(D50,7,4),MID(D50,11,2),1)&gt;H50</formula>
    </cfRule>
    <cfRule type="expression" dxfId="2" priority="7406">
      <formula>AND(Q101&lt;&gt;"退职",LEN(C50)&gt;1,DATEDIF(MIN(H50,DATE(MID(D50,7,4),MID(D50,11,2),1)),P101,"Y")&lt;IF(E50="男",IF(Q101="病退",50,55),IF(OR(Q101="病退",J50="工人",J50="普通工人",J50="过渡人员"),45,50)))</formula>
    </cfRule>
    <cfRule type="expression" dxfId="7" priority="7407">
      <formula>DATE(MID(D50,7,4),MID(D50,11,2),1)&gt;H50</formula>
    </cfRule>
    <cfRule type="expression" dxfId="2" priority="7410">
      <formula>AND(Q101&lt;&gt;"退职",LEN(C50)&gt;1,DATEDIF(MIN(H50,DATE(MID(D50,7,4),MID(D50,11,2),1)),P101,"Y")&lt;IF(E50="男",IF(Q101="病退",50,55),IF(OR(Q101="病退",J50="工人",J50="普通工人",J50="过渡人员"),45,50)))</formula>
    </cfRule>
    <cfRule type="expression" dxfId="7" priority="7411">
      <formula>DATE(MID(D50,7,4),MID(D50,11,2),1)&gt;H50</formula>
    </cfRule>
    <cfRule type="expression" dxfId="2" priority="7417">
      <formula>AND(Q101&lt;&gt;"退职",LEN(C50)&gt;1,DATEDIF(MIN(H50,DATE(MID(D50,7,4),MID(D50,11,2),1)),P101,"Y")&lt;IF(E50="男",IF(Q101="病退",50,55),IF(OR(Q101="病退",J50="工人",J50="普通工人",J50="过渡人员"),45,50)))</formula>
    </cfRule>
    <cfRule type="expression" dxfId="7" priority="7418">
      <formula>DATE(MID(D50,7,4),MID(D50,11,2),1)&gt;H50</formula>
    </cfRule>
    <cfRule type="expression" dxfId="2" priority="7423">
      <formula>AND(P101&lt;&gt;"退职",LEN(IY101)&gt;1,DATEDIF(MIN(H50,DATE(MID(IZ101,7,4),MID(IZ101,11,2),1)),O101,"Y")&lt;IF(JA101="男",IF(P101="病退",50,55),IF(OR(P101="病退",J50="工人",J50="普通工人",J50="过渡人员"),45,50)))</formula>
    </cfRule>
    <cfRule type="expression" dxfId="1" priority="7424">
      <formula>DATE(MID(D50,7,4),MID(D50,11,2),1)&gt;H50</formula>
    </cfRule>
    <cfRule type="expression" dxfId="2" priority="7425">
      <formula>AND(P101&lt;&gt;"退职",LEN(C50)&gt;1,DATEDIF(MIN(H50,DATE(MID(D50,7,4),MID(D50,11,2),1)),O101,"Y")&lt;IF(E50="男",IF(P101="病退",50,55),IF(OR(P101="病退",J50="工人",J50="普通工人",J50="过渡人员"),45,50)))</formula>
    </cfRule>
    <cfRule type="expression" dxfId="1" priority="7426">
      <formula>DATE(MID(D50,7,4),MID(D50,11,2),1)&gt;H50</formula>
    </cfRule>
    <cfRule type="expression" dxfId="2" priority="7431">
      <formula>AND(Q101&lt;&gt;"退职",LEN(C50)&gt;1,DATEDIF(MIN(H50,DATE(MID(D50,7,4),MID(D50,11,2),1)),P101,"Y")&lt;IF(E50="男",IF(Q101="病退",50,55),IF(OR(Q101="病退",J50="工人",J50="普通工人",J50="过渡人员"),45,50)))</formula>
    </cfRule>
    <cfRule type="expression" dxfId="7" priority="7432">
      <formula>DATE(MID(D50,7,4),MID(D50,11,2),1)&gt;H50</formula>
    </cfRule>
    <cfRule type="expression" dxfId="2" priority="7435">
      <formula>AND(P101&lt;&gt;"退职",LEN(IY101)&gt;1,DATEDIF(MIN(H50,DATE(MID(IZ101,7,4),MID(IZ101,11,2),1)),O101,"Y")&lt;IF(JA101="男",IF(P101="病退",50,55),IF(OR(P101="病退",J50="工人",J50="普通工人",J50="过渡人员"),45,50)))</formula>
    </cfRule>
    <cfRule type="expression" dxfId="1" priority="7436">
      <formula>DATE(MID(D50,7,4),MID(D50,11,2),1)&gt;H50</formula>
    </cfRule>
    <cfRule type="expression" dxfId="2" priority="7438">
      <formula>AND(P101&lt;&gt;"退职",LEN(C50)&gt;1,DATEDIF(MIN(H50,DATE(MID(D50,7,4),MID(D50,11,2),1)),O101,"Y")&lt;IF(E50="男",IF(P101="病退",50,55),IF(OR(P101="病退",J50="工人",J50="普通工人",J50="过渡人员"),45,50)))</formula>
    </cfRule>
    <cfRule type="expression" dxfId="1" priority="7440">
      <formula>DATE(MID(D50,7,4),MID(D50,11,2),1)&gt;H50</formula>
    </cfRule>
  </conditionalFormatting>
  <conditionalFormatting sqref="I16:I17">
    <cfRule type="expression" dxfId="3" priority="131">
      <formula>AND(DATEDIF(H16,I16,"Y")&lt;16,C16&lt;&gt;0)</formula>
    </cfRule>
  </conditionalFormatting>
  <conditionalFormatting sqref="I32:I36">
    <cfRule type="expression" dxfId="8" priority="3708" stopIfTrue="1">
      <formula>AND(DATEDIF(H32,I32,"Y")&lt;16,C32&lt;&gt;0)</formula>
    </cfRule>
  </conditionalFormatting>
  <conditionalFormatting sqref="I37:I48">
    <cfRule type="expression" dxfId="3" priority="4797">
      <formula>AND(DATEDIF(H37,I37,"Y")&lt;16,C37&lt;&gt;0)</formula>
    </cfRule>
    <cfRule type="expression" dxfId="3" priority="5003">
      <formula>AND(DATEDIF(H37,I37,"Y")&lt;16,C37&lt;&gt;0)</formula>
    </cfRule>
    <cfRule type="expression" dxfId="3" priority="5049">
      <formula>AND(DATEDIF(H37,I37,"Y")&lt;16,C37&lt;&gt;0)</formula>
    </cfRule>
    <cfRule type="expression" dxfId="3" priority="5078">
      <formula>AND(DATEDIF(H37,I37,"Y")&lt;16,C37&lt;&gt;0)</formula>
    </cfRule>
    <cfRule type="expression" dxfId="3" priority="5136">
      <formula>AND(DATEDIF(H37,I37,"Y")&lt;16,C37&lt;&gt;0)</formula>
    </cfRule>
    <cfRule type="expression" dxfId="3" priority="5185">
      <formula>AND(DATEDIF(H37,I37,"Y")&lt;16,C37&lt;&gt;0)</formula>
    </cfRule>
    <cfRule type="expression" dxfId="3" priority="5218">
      <formula>AND(DATEDIF(H37,I37,"Y")&lt;16,C37&lt;&gt;0)</formula>
    </cfRule>
    <cfRule type="expression" dxfId="3" priority="5261">
      <formula>AND(DATEDIF(H37,I37,"Y")&lt;16,C37&lt;&gt;0)</formula>
    </cfRule>
    <cfRule type="expression" dxfId="3" priority="5289">
      <formula>AND(DATEDIF(H37,I37,"Y")&lt;16,C37&lt;&gt;0)</formula>
    </cfRule>
    <cfRule type="expression" dxfId="3" priority="5308">
      <formula>AND(DATEDIF(H37,I37,"Y")&lt;16,C37&lt;&gt;0)</formula>
    </cfRule>
    <cfRule type="expression" dxfId="3" priority="5336">
      <formula>AND(DATEDIF(H37,I37,"Y")&lt;16,C37&lt;&gt;0)</formula>
    </cfRule>
    <cfRule type="expression" dxfId="3" priority="5342">
      <formula>AND(DATEDIF(H37,I37,"Y")&lt;16,C37&lt;&gt;0)</formula>
    </cfRule>
  </conditionalFormatting>
  <conditionalFormatting sqref="I50:I53">
    <cfRule type="expression" dxfId="2" priority="7395">
      <formula>AND(R101&lt;&gt;"退职",LEN(D50)&gt;1,DATEDIF(MIN(I50,DATE(MID(E50,7,4),MID(E50,11,2),1)),Q101,"Y")&lt;IF(F50="男",IF(R101="病退",50,55),IF(OR(R101="病退",K50="工人",K50="普通工人",K50="过渡人员"),45,50)))</formula>
    </cfRule>
    <cfRule type="expression" dxfId="7" priority="7396">
      <formula>DATE(MID(E50,7,4),MID(E50,11,2),1)&gt;I50</formula>
    </cfRule>
    <cfRule type="expression" dxfId="3" priority="7397">
      <formula>AND(DATEDIF(H50,I50,"Y")&lt;16,C50&lt;&gt;0)</formula>
    </cfRule>
    <cfRule type="expression" dxfId="2" priority="7403">
      <formula>AND(R101&lt;&gt;"退职",LEN(D50)&gt;1,DATEDIF(MIN(I50,DATE(MID(E50,7,4),MID(E50,11,2),1)),Q101,"Y")&lt;IF(F50="男",IF(R101="病退",50,55),IF(OR(R101="病退",K50="工人",K50="普通工人",K50="过渡人员"),45,50)))</formula>
    </cfRule>
    <cfRule type="expression" dxfId="7" priority="7404">
      <formula>DATE(MID(E50,7,4),MID(E50,11,2),1)&gt;I50</formula>
    </cfRule>
    <cfRule type="expression" dxfId="3" priority="7405">
      <formula>AND(DATEDIF(H50,I50,"Y")&lt;16,C50&lt;&gt;0)</formula>
    </cfRule>
    <cfRule type="expression" dxfId="3" priority="7409">
      <formula>AND(DATEDIF(H50,I50,"Y")&lt;16,C50&lt;&gt;0)</formula>
    </cfRule>
    <cfRule type="expression" dxfId="3" priority="7416">
      <formula>AND(DATEDIF(H50,I50,"Y")&lt;16,C50&lt;&gt;0)</formula>
    </cfRule>
    <cfRule type="expression" dxfId="3" priority="7421">
      <formula>AND(DATEDIF(H50,I50,"Y")&lt;16,C50&lt;&gt;0)</formula>
    </cfRule>
    <cfRule type="expression" dxfId="3" priority="7422">
      <formula>AND(DATEDIF(H50,I50,"Y")&lt;16,C50&lt;&gt;0)</formula>
    </cfRule>
    <cfRule type="expression" dxfId="3" priority="7430">
      <formula>AND(DATEDIF(H50,I50,"Y")&lt;16,C50&lt;&gt;0)</formula>
    </cfRule>
    <cfRule type="expression" dxfId="3" priority="7437">
      <formula>AND(DATEDIF(H50,I50,"Y")&lt;16,C50&lt;&gt;0)</formula>
    </cfRule>
    <cfRule type="expression" dxfId="3" priority="7439">
      <formula>AND(DATEDIF(H50,I50,"Y")&lt;16,C50&lt;&gt;0)</formula>
    </cfRule>
  </conditionalFormatting>
  <conditionalFormatting sqref="K16:K17">
    <cfRule type="expression" dxfId="0" priority="141">
      <formula>AND(XET16&lt;&gt;"",$W16&lt;&gt;"是",$W16&lt;&gt;"否")</formula>
    </cfRule>
  </conditionalFormatting>
  <conditionalFormatting sqref="K32:K36">
    <cfRule type="expression" dxfId="4" priority="3713" stopIfTrue="1">
      <formula>AND(XET47&lt;&gt;"",$W47&lt;&gt;"是",$W47&lt;&gt;"否")</formula>
    </cfRule>
  </conditionalFormatting>
  <conditionalFormatting sqref="K37:K48">
    <cfRule type="expression" dxfId="0" priority="4668">
      <formula>AND(XET61&lt;&gt;"",$W61&lt;&gt;"是",$W61&lt;&gt;"否")</formula>
    </cfRule>
    <cfRule type="expression" dxfId="0" priority="4904">
      <formula>AND(XET61&lt;&gt;"",$W61&lt;&gt;"是",$W61&lt;&gt;"否")</formula>
    </cfRule>
    <cfRule type="expression" dxfId="0" priority="5103">
      <formula>AND(XET61&lt;&gt;"",$W61&lt;&gt;"是",$W61&lt;&gt;"否")</formula>
    </cfRule>
    <cfRule type="expression" dxfId="0" priority="5164">
      <formula>AND(XET61&lt;&gt;"",$W61&lt;&gt;"是",$W61&lt;&gt;"否")</formula>
    </cfRule>
    <cfRule type="expression" dxfId="0" priority="5211">
      <formula>AND(XET61&lt;&gt;"",$W61&lt;&gt;"是",$W61&lt;&gt;"否")</formula>
    </cfRule>
    <cfRule type="expression" dxfId="0" priority="5275">
      <formula>AND(XET61&lt;&gt;"",$W61&lt;&gt;"是",$W61&lt;&gt;"否")</formula>
    </cfRule>
    <cfRule type="expression" dxfId="0" priority="5295">
      <formula>AND(XET61&lt;&gt;"",$W61&lt;&gt;"是",$W61&lt;&gt;"否")</formula>
    </cfRule>
    <cfRule type="expression" dxfId="0" priority="5296">
      <formula>AND(XET61&lt;&gt;"",$W61&lt;&gt;"是",$W61&lt;&gt;"否")</formula>
    </cfRule>
    <cfRule type="expression" dxfId="0" priority="5323">
      <formula>AND(XET61&lt;&gt;"",$W61&lt;&gt;"是",$W61&lt;&gt;"否")</formula>
    </cfRule>
    <cfRule type="expression" dxfId="0" priority="5339">
      <formula>AND(XET61&lt;&gt;"",$W61&lt;&gt;"是",$W61&lt;&gt;"否")</formula>
    </cfRule>
  </conditionalFormatting>
  <conditionalFormatting sqref="K50:K53">
    <cfRule type="expression" dxfId="0" priority="7394">
      <formula>AND(XET101&lt;&gt;"",$W101&lt;&gt;"是",$W101&lt;&gt;"否")</formula>
    </cfRule>
    <cfRule type="expression" dxfId="0" priority="7401">
      <formula>AND(XET101&lt;&gt;"",$W101&lt;&gt;"是",$W101&lt;&gt;"否")</formula>
    </cfRule>
    <cfRule type="expression" dxfId="0" priority="7408">
      <formula>AND(XET101&lt;&gt;"",$W101&lt;&gt;"是",$W101&lt;&gt;"否")</formula>
    </cfRule>
    <cfRule type="expression" dxfId="0" priority="7420">
      <formula>AND(XET101&lt;&gt;"",$W101&lt;&gt;"是",$W101&lt;&gt;"否")</formula>
    </cfRule>
    <cfRule type="expression" dxfId="0" priority="7434">
      <formula>AND(XET101&lt;&gt;"",$W101&lt;&gt;"是",$W101&lt;&gt;"否")</formula>
    </cfRule>
  </conditionalFormatting>
  <conditionalFormatting sqref="D7:K7 E8:E24">
    <cfRule type="expression" dxfId="0" priority="199" stopIfTrue="1">
      <formula>AND(A7="特退",XEQ7&lt;&gt;"",D7="")</formula>
    </cfRule>
  </conditionalFormatting>
  <conditionalFormatting sqref="D8 F8:K8">
    <cfRule type="expression" dxfId="0" priority="198" stopIfTrue="1">
      <formula>AND(A8="特退",XEQ8&lt;&gt;"",D8="")</formula>
    </cfRule>
  </conditionalFormatting>
  <conditionalFormatting sqref="C15 C17">
    <cfRule type="expression" dxfId="4" priority="153" stopIfTrue="1">
      <formula>IF(MOD(MID(B15,16,2),2),"男","女")&lt;&gt;C15</formula>
    </cfRule>
  </conditionalFormatting>
  <dataValidations count="5">
    <dataValidation type="list" allowBlank="1" showInputMessage="1" showErrorMessage="1" sqref="E7:E24">
      <formula1>"特退,病退,退职"</formula1>
    </dataValidation>
    <dataValidation type="list" allowBlank="1" showInputMessage="1" showErrorMessage="1" sqref="K7 K8 K9 K10 K11 K12 K13 K14 K15 K16 K17 K18 K19 K20 K21:K24">
      <formula1>"是,否"</formula1>
    </dataValidation>
    <dataValidation type="list" allowBlank="1" showInputMessage="1" showErrorMessage="1" sqref="C9 C20 C7:C8 C10:C14 C15:C17 C18:C19 C21:C24">
      <formula1>"男,女"</formula1>
    </dataValidation>
    <dataValidation type="list" allowBlank="1" showInputMessage="1" showErrorMessage="1" sqref="F7 F8">
      <formula1>"高空特繁,高温井下,有毒有害"</formula1>
    </dataValidation>
    <dataValidation type="list" allowBlank="1" showInputMessage="1" showErrorMessage="1" sqref="J7 J8 J9 J10 J11 J12 J13 J14 J15 J20 J16:J19 J21:J24">
      <formula1>"灵活就业人员,个体工商户,普通工人,管理技术人员,干部"</formula1>
    </dataValidation>
  </dataValidations>
  <pageMargins left="0.432638888888889" right="0.314583333333333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1</cp:revision>
  <dcterms:created xsi:type="dcterms:W3CDTF">2012-03-10T09:43:00Z</dcterms:created>
  <cp:lastPrinted>2012-08-08T09:28:00Z</cp:lastPrinted>
  <dcterms:modified xsi:type="dcterms:W3CDTF">2025-07-31T10:50:53Z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KSOReadingLayout">
    <vt:bool>false</vt:bool>
  </property>
  <property fmtid="{D5CDD505-2E9C-101B-9397-08002B2CF9AE}" pid="4" name="ICV">
    <vt:lpwstr>2BE2E3D8219943A0B7A4CDA5E364074A</vt:lpwstr>
  </property>
</Properties>
</file>